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<sst xmlns="http://schemas.openxmlformats.org/spreadsheetml/2006/main" count="85" uniqueCount="41">
  <si>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Az RTL Klub havi nettó (ügynökségi jutalékok levonása nélküli) bevételei 2012-ben*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</si>
  <si>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</si>
  <si>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</si>
  <si>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</si>
  <si>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</si>
  <si>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</si>
  <si>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</si>
  <si>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</si>
  <si>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</si>
  <si>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</si>
  <si>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</si>
  <si>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</si>
  <si>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</si>
  <si>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All year</t>
  </si>
  <si>
    <t>net (1000 HUF)</t>
  </si>
  <si>
    <t>*: Csak a klasszikus reklámszpotok alapján számolva, a PricewaterhouseCoopers módszereit követve (a politikai hirdetések bevételeit nem tartalmazza)</t>
  </si>
  <si>
    <t>2012-re vonatkozó végleges RTL Klub SAP</t>
  </si>
  <si>
    <t>Target groups</t>
  </si>
  <si>
    <t>18-49</t>
  </si>
  <si>
    <t>15-24</t>
  </si>
  <si>
    <t>18-29</t>
  </si>
  <si>
    <t>18-39</t>
  </si>
  <si>
    <t>18-59</t>
  </si>
  <si>
    <t>18+</t>
  </si>
  <si>
    <t>18-39 Females</t>
  </si>
  <si>
    <t>18-49 Females</t>
  </si>
  <si>
    <t>18-59 Females</t>
  </si>
  <si>
    <t>HW w/ch. 0-14</t>
  </si>
  <si>
    <t>18-49 HW</t>
  </si>
  <si>
    <t>18+ HW</t>
  </si>
  <si>
    <t>18-39 Males</t>
  </si>
  <si>
    <t>18-49 Males</t>
  </si>
  <si>
    <t>Males ABC pp</t>
  </si>
  <si>
    <t>18-49 ABC pp</t>
  </si>
  <si>
    <t>18-59 AB pp</t>
  </si>
  <si>
    <t>18-49 urban</t>
  </si>
  <si>
    <t>Sugárzott 30"egGRP mennyiség az RTL Klubon, 2012-ben</t>
  </si>
  <si>
    <t>célcsoportok</t>
  </si>
  <si>
    <t>Forrás: AGB Nielsen, szpot adatbázis, politikai reklámok nélkül</t>
  </si>
  <si>
    <t>kiadva: 2013. január 25.</t>
  </si>
  <si>
    <t>kiadva: 2013 január 25.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</si>
</sst>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color indexed="10"/>
      <name val="Arial"/>
      <family val="2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3" fillId="0" borderId="0" xfId="0" applyFont="1" applyAlignment="1" quotePrefix="1">
      <alignment horizontal="left"/>
    </xf>
    <xf numFmtId="0" fontId="0" fillId="2" borderId="1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4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3" xfId="0" applyNumberFormat="1" applyFill="1" applyBorder="1" applyAlignment="1">
      <alignment horizontal="center"/>
    </xf>
    <xf numFmtId="0" fontId="6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14.7109375" style="0" customWidth="1"/>
    <col min="14" max="14" width="10.421875" style="0" customWidth="1"/>
  </cols>
  <sheetData>
    <row r="1" spans="1:14" ht="13.5" thickBot="1">
      <c r="A1" s="1" t="s">
        <v>0</v>
      </c>
      <c r="B1" s="2"/>
      <c r="N1" s="3" t="s">
        <v>39</v>
      </c>
    </row>
    <row r="2" spans="1:14" ht="13.5" thickBo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</row>
    <row r="3" spans="1:14" ht="13.5" thickBot="1">
      <c r="A3" s="7" t="s">
        <v>14</v>
      </c>
      <c r="B3" s="8">
        <v>879741</v>
      </c>
      <c r="C3" s="8">
        <v>1616647</v>
      </c>
      <c r="D3" s="8">
        <v>2170423</v>
      </c>
      <c r="E3" s="8">
        <v>2339012</v>
      </c>
      <c r="F3" s="8">
        <v>2170668</v>
      </c>
      <c r="G3" s="8">
        <v>2302446</v>
      </c>
      <c r="H3" s="8">
        <v>1068883</v>
      </c>
      <c r="I3" s="8">
        <v>969232</v>
      </c>
      <c r="J3" s="8">
        <v>2589156</v>
      </c>
      <c r="K3" s="8">
        <v>3298483</v>
      </c>
      <c r="L3" s="8">
        <v>3170852</v>
      </c>
      <c r="M3" s="8">
        <v>2383017</v>
      </c>
      <c r="N3" s="9">
        <f>SUM(B3:M3)</f>
        <v>24958560</v>
      </c>
    </row>
    <row r="4" ht="12.75">
      <c r="A4" s="10" t="s">
        <v>15</v>
      </c>
    </row>
    <row r="6" spans="1:2" ht="13.5" thickBot="1">
      <c r="A6" s="2" t="s">
        <v>16</v>
      </c>
      <c r="B6" s="2"/>
    </row>
    <row r="7" spans="1:14" ht="13.5" thickBot="1">
      <c r="A7" s="11" t="s">
        <v>17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3" t="s">
        <v>13</v>
      </c>
    </row>
    <row r="8" spans="1:14" ht="12.75">
      <c r="A8" s="14" t="s">
        <v>18</v>
      </c>
      <c r="B8" s="15">
        <f>B$3*1000/B33</f>
        <v>28535.040317610656</v>
      </c>
      <c r="C8" s="16">
        <f aca="true" t="shared" si="0" ref="C8:N8">C$3*1000/C33</f>
        <v>43160.88348288539</v>
      </c>
      <c r="D8" s="16">
        <f t="shared" si="0"/>
        <v>54973.72160350142</v>
      </c>
      <c r="E8" s="16">
        <f t="shared" si="0"/>
        <v>63805.09947161248</v>
      </c>
      <c r="F8" s="16">
        <f t="shared" si="0"/>
        <v>64222.46680394803</v>
      </c>
      <c r="G8" s="16">
        <f t="shared" si="0"/>
        <v>73254.68411457588</v>
      </c>
      <c r="H8" s="16">
        <f t="shared" si="0"/>
        <v>37362.68845055456</v>
      </c>
      <c r="I8" s="16">
        <f t="shared" si="0"/>
        <v>35124.22810425304</v>
      </c>
      <c r="J8" s="16">
        <f t="shared" si="0"/>
        <v>72255.38185045237</v>
      </c>
      <c r="K8" s="16">
        <f t="shared" si="0"/>
        <v>80760.65000599863</v>
      </c>
      <c r="L8" s="16">
        <f t="shared" si="0"/>
        <v>77176.53587501247</v>
      </c>
      <c r="M8" s="17">
        <f t="shared" si="0"/>
        <v>63266.721888589775</v>
      </c>
      <c r="N8" s="18">
        <f t="shared" si="0"/>
        <v>59243.61759171718</v>
      </c>
    </row>
    <row r="9" spans="1:14" ht="12.75">
      <c r="A9" s="14" t="s">
        <v>19</v>
      </c>
      <c r="B9" s="19">
        <f aca="true" t="shared" si="1" ref="B9:N24">B$3*1000/B34</f>
        <v>41244.303797468354</v>
      </c>
      <c r="C9" s="20">
        <f t="shared" si="1"/>
        <v>59875.14953537554</v>
      </c>
      <c r="D9" s="20">
        <f t="shared" si="1"/>
        <v>77451.76266553426</v>
      </c>
      <c r="E9" s="20">
        <f t="shared" si="1"/>
        <v>93016.149493166</v>
      </c>
      <c r="F9" s="20">
        <f t="shared" si="1"/>
        <v>92766.36480578479</v>
      </c>
      <c r="G9" s="20">
        <f t="shared" si="1"/>
        <v>105127.32004657215</v>
      </c>
      <c r="H9" s="20">
        <f t="shared" si="1"/>
        <v>54244.25272773408</v>
      </c>
      <c r="I9" s="20">
        <f t="shared" si="1"/>
        <v>48321.2268360413</v>
      </c>
      <c r="J9" s="20">
        <f t="shared" si="1"/>
        <v>116321.60153828184</v>
      </c>
      <c r="K9" s="20">
        <f t="shared" si="1"/>
        <v>117472.78185955902</v>
      </c>
      <c r="L9" s="20">
        <f t="shared" si="1"/>
        <v>118067.78323068788</v>
      </c>
      <c r="M9" s="21">
        <f t="shared" si="1"/>
        <v>97840.66414573762</v>
      </c>
      <c r="N9" s="22">
        <f t="shared" si="1"/>
        <v>86627.67733493456</v>
      </c>
    </row>
    <row r="10" spans="1:14" ht="12.75">
      <c r="A10" s="14" t="s">
        <v>20</v>
      </c>
      <c r="B10" s="19">
        <f t="shared" si="1"/>
        <v>33007.079851874645</v>
      </c>
      <c r="C10" s="20">
        <f t="shared" si="1"/>
        <v>48384.64163005351</v>
      </c>
      <c r="D10" s="20">
        <f t="shared" si="1"/>
        <v>62702.71129151079</v>
      </c>
      <c r="E10" s="20">
        <f t="shared" si="1"/>
        <v>74719.5077929587</v>
      </c>
      <c r="F10" s="20">
        <f t="shared" si="1"/>
        <v>77995.45106662787</v>
      </c>
      <c r="G10" s="20">
        <f t="shared" si="1"/>
        <v>92553.57379737828</v>
      </c>
      <c r="H10" s="20">
        <f t="shared" si="1"/>
        <v>47679.46436138656</v>
      </c>
      <c r="I10" s="20">
        <f t="shared" si="1"/>
        <v>42133.5605421713</v>
      </c>
      <c r="J10" s="20">
        <f t="shared" si="1"/>
        <v>96745.30875176552</v>
      </c>
      <c r="K10" s="20">
        <f t="shared" si="1"/>
        <v>102906.51167434141</v>
      </c>
      <c r="L10" s="20">
        <f t="shared" si="1"/>
        <v>100176.03497952787</v>
      </c>
      <c r="M10" s="21">
        <f t="shared" si="1"/>
        <v>87581.29603222439</v>
      </c>
      <c r="N10" s="22">
        <f t="shared" si="1"/>
        <v>73022.82797216545</v>
      </c>
    </row>
    <row r="11" spans="1:14" ht="12.75">
      <c r="A11" s="14" t="s">
        <v>21</v>
      </c>
      <c r="B11" s="19">
        <f t="shared" si="1"/>
        <v>29256.726871235827</v>
      </c>
      <c r="C11" s="20">
        <f t="shared" si="1"/>
        <v>44957.31320704346</v>
      </c>
      <c r="D11" s="20">
        <f t="shared" si="1"/>
        <v>58525.78812400734</v>
      </c>
      <c r="E11" s="20">
        <f t="shared" si="1"/>
        <v>68623.31596488757</v>
      </c>
      <c r="F11" s="20">
        <f t="shared" si="1"/>
        <v>69020.52808302808</v>
      </c>
      <c r="G11" s="20">
        <f t="shared" si="1"/>
        <v>78275.35211985843</v>
      </c>
      <c r="H11" s="20">
        <f t="shared" si="1"/>
        <v>41841.8291852281</v>
      </c>
      <c r="I11" s="20">
        <f t="shared" si="1"/>
        <v>38441.146374546865</v>
      </c>
      <c r="J11" s="20">
        <f t="shared" si="1"/>
        <v>79348.69951363925</v>
      </c>
      <c r="K11" s="20">
        <f t="shared" si="1"/>
        <v>86226.73421586465</v>
      </c>
      <c r="L11" s="20">
        <f t="shared" si="1"/>
        <v>82389.10989105214</v>
      </c>
      <c r="M11" s="21">
        <f t="shared" si="1"/>
        <v>68420.67937833235</v>
      </c>
      <c r="N11" s="22">
        <f t="shared" si="1"/>
        <v>63504.328263041156</v>
      </c>
    </row>
    <row r="12" spans="1:14" ht="12.75">
      <c r="A12" s="14" t="s">
        <v>22</v>
      </c>
      <c r="B12" s="19">
        <f t="shared" si="1"/>
        <v>25324.304096260686</v>
      </c>
      <c r="C12" s="20">
        <f t="shared" si="1"/>
        <v>38347.15429026856</v>
      </c>
      <c r="D12" s="20">
        <f t="shared" si="1"/>
        <v>49510.64727687482</v>
      </c>
      <c r="E12" s="20">
        <f t="shared" si="1"/>
        <v>56246.93697441607</v>
      </c>
      <c r="F12" s="20">
        <f t="shared" si="1"/>
        <v>56469.284439565236</v>
      </c>
      <c r="G12" s="20">
        <f t="shared" si="1"/>
        <v>64484.17055027783</v>
      </c>
      <c r="H12" s="20">
        <f t="shared" si="1"/>
        <v>32361.660707311385</v>
      </c>
      <c r="I12" s="20">
        <f t="shared" si="1"/>
        <v>30420.162264802348</v>
      </c>
      <c r="J12" s="20">
        <f t="shared" si="1"/>
        <v>64509.56747059996</v>
      </c>
      <c r="K12" s="20">
        <f t="shared" si="1"/>
        <v>73400.262137197</v>
      </c>
      <c r="L12" s="20">
        <f t="shared" si="1"/>
        <v>69762.95768264403</v>
      </c>
      <c r="M12" s="21">
        <f t="shared" si="1"/>
        <v>57708.27380116336</v>
      </c>
      <c r="N12" s="22">
        <f t="shared" si="1"/>
        <v>52746.896027460396</v>
      </c>
    </row>
    <row r="13" spans="1:14" ht="12.75">
      <c r="A13" s="14" t="s">
        <v>23</v>
      </c>
      <c r="B13" s="19">
        <f t="shared" si="1"/>
        <v>21768.70866130042</v>
      </c>
      <c r="C13" s="20">
        <f t="shared" si="1"/>
        <v>32594.60952526886</v>
      </c>
      <c r="D13" s="20">
        <f t="shared" si="1"/>
        <v>43201.52469670279</v>
      </c>
      <c r="E13" s="20">
        <f t="shared" si="1"/>
        <v>47742.63605765011</v>
      </c>
      <c r="F13" s="20">
        <f t="shared" si="1"/>
        <v>45959.90649931399</v>
      </c>
      <c r="G13" s="20">
        <f t="shared" si="1"/>
        <v>53512.52605964259</v>
      </c>
      <c r="H13" s="20">
        <f t="shared" si="1"/>
        <v>27232.13284824768</v>
      </c>
      <c r="I13" s="20">
        <f t="shared" si="1"/>
        <v>25886.98455432428</v>
      </c>
      <c r="J13" s="20">
        <f t="shared" si="1"/>
        <v>57290.32429370531</v>
      </c>
      <c r="K13" s="20">
        <f t="shared" si="1"/>
        <v>65233.04841727216</v>
      </c>
      <c r="L13" s="20">
        <f t="shared" si="1"/>
        <v>61125.09349433636</v>
      </c>
      <c r="M13" s="21">
        <f t="shared" si="1"/>
        <v>51220.24980171908</v>
      </c>
      <c r="N13" s="22">
        <f t="shared" si="1"/>
        <v>45350.43957577449</v>
      </c>
    </row>
    <row r="14" spans="1:14" ht="12.75">
      <c r="A14" s="14" t="s">
        <v>24</v>
      </c>
      <c r="B14" s="19">
        <f t="shared" si="1"/>
        <v>23147.8504313872</v>
      </c>
      <c r="C14" s="20">
        <f t="shared" si="1"/>
        <v>35554.771141783895</v>
      </c>
      <c r="D14" s="20">
        <f t="shared" si="1"/>
        <v>44634.47989372072</v>
      </c>
      <c r="E14" s="20">
        <f t="shared" si="1"/>
        <v>52294.01651310921</v>
      </c>
      <c r="F14" s="20">
        <f t="shared" si="1"/>
        <v>51214.93033845718</v>
      </c>
      <c r="G14" s="20">
        <f t="shared" si="1"/>
        <v>58647.89550368325</v>
      </c>
      <c r="H14" s="20">
        <f t="shared" si="1"/>
        <v>30712.822354715896</v>
      </c>
      <c r="I14" s="20">
        <f t="shared" si="1"/>
        <v>28100.685968096393</v>
      </c>
      <c r="J14" s="20">
        <f t="shared" si="1"/>
        <v>58649.312288204696</v>
      </c>
      <c r="K14" s="20">
        <f t="shared" si="1"/>
        <v>64758.92709895788</v>
      </c>
      <c r="L14" s="20">
        <f t="shared" si="1"/>
        <v>62956.57560601759</v>
      </c>
      <c r="M14" s="21">
        <f t="shared" si="1"/>
        <v>53359.21038784234</v>
      </c>
      <c r="N14" s="22">
        <f t="shared" si="1"/>
        <v>48194.43870514771</v>
      </c>
    </row>
    <row r="15" spans="1:14" ht="12.75">
      <c r="A15" s="14" t="s">
        <v>25</v>
      </c>
      <c r="B15" s="19">
        <f t="shared" si="1"/>
        <v>23671.541390305265</v>
      </c>
      <c r="C15" s="20">
        <f t="shared" si="1"/>
        <v>35639.5016875693</v>
      </c>
      <c r="D15" s="20">
        <f t="shared" si="1"/>
        <v>44556.685792882585</v>
      </c>
      <c r="E15" s="20">
        <f t="shared" si="1"/>
        <v>51480.627184448924</v>
      </c>
      <c r="F15" s="20">
        <f t="shared" si="1"/>
        <v>51006.85208335291</v>
      </c>
      <c r="G15" s="20">
        <f t="shared" si="1"/>
        <v>58606.39505582056</v>
      </c>
      <c r="H15" s="20">
        <f t="shared" si="1"/>
        <v>29810.768750209172</v>
      </c>
      <c r="I15" s="20">
        <f t="shared" si="1"/>
        <v>28034.848607559787</v>
      </c>
      <c r="J15" s="20">
        <f t="shared" si="1"/>
        <v>58171.515873194185</v>
      </c>
      <c r="K15" s="20">
        <f t="shared" si="1"/>
        <v>64965.68037547738</v>
      </c>
      <c r="L15" s="20">
        <f t="shared" si="1"/>
        <v>63100.40218185147</v>
      </c>
      <c r="M15" s="21">
        <f t="shared" si="1"/>
        <v>53182.015992430046</v>
      </c>
      <c r="N15" s="22">
        <f t="shared" si="1"/>
        <v>48063.391876741094</v>
      </c>
    </row>
    <row r="16" spans="1:14" ht="12.75">
      <c r="A16" s="14" t="s">
        <v>26</v>
      </c>
      <c r="B16" s="19">
        <f t="shared" si="1"/>
        <v>21327.00284362947</v>
      </c>
      <c r="C16" s="20">
        <f t="shared" si="1"/>
        <v>32362.065859273345</v>
      </c>
      <c r="D16" s="20">
        <f t="shared" si="1"/>
        <v>41504.40396375861</v>
      </c>
      <c r="E16" s="20">
        <f t="shared" si="1"/>
        <v>46589.96657650157</v>
      </c>
      <c r="F16" s="20">
        <f t="shared" si="1"/>
        <v>46261.29802927844</v>
      </c>
      <c r="G16" s="20">
        <f t="shared" si="1"/>
        <v>53020.354306320914</v>
      </c>
      <c r="H16" s="20">
        <f t="shared" si="1"/>
        <v>26562.962852513447</v>
      </c>
      <c r="I16" s="20">
        <f t="shared" si="1"/>
        <v>24736.538530250982</v>
      </c>
      <c r="J16" s="20">
        <f t="shared" si="1"/>
        <v>52737.24218562228</v>
      </c>
      <c r="K16" s="20">
        <f t="shared" si="1"/>
        <v>60035.07296706017</v>
      </c>
      <c r="L16" s="20">
        <f t="shared" si="1"/>
        <v>58084.74430345429</v>
      </c>
      <c r="M16" s="21">
        <f t="shared" si="1"/>
        <v>49185.280434594155</v>
      </c>
      <c r="N16" s="22">
        <f t="shared" si="1"/>
        <v>43744.70686551092</v>
      </c>
    </row>
    <row r="17" spans="1:14" ht="12.75">
      <c r="A17" s="14" t="s">
        <v>27</v>
      </c>
      <c r="B17" s="19">
        <f t="shared" si="1"/>
        <v>19143.07349840391</v>
      </c>
      <c r="C17" s="20">
        <f t="shared" si="1"/>
        <v>28950.429695264665</v>
      </c>
      <c r="D17" s="20">
        <f t="shared" si="1"/>
        <v>38350.82932966274</v>
      </c>
      <c r="E17" s="20">
        <f t="shared" si="1"/>
        <v>42811.525923810885</v>
      </c>
      <c r="F17" s="20">
        <f t="shared" si="1"/>
        <v>41849.84961826174</v>
      </c>
      <c r="G17" s="20">
        <f t="shared" si="1"/>
        <v>46469.56247956502</v>
      </c>
      <c r="H17" s="20">
        <f t="shared" si="1"/>
        <v>24205.983993767804</v>
      </c>
      <c r="I17" s="20">
        <f t="shared" si="1"/>
        <v>23091.962156354013</v>
      </c>
      <c r="J17" s="20">
        <f t="shared" si="1"/>
        <v>47195.18197030292</v>
      </c>
      <c r="K17" s="20">
        <f t="shared" si="1"/>
        <v>54264.93136442005</v>
      </c>
      <c r="L17" s="20">
        <f t="shared" si="1"/>
        <v>50591.08655452397</v>
      </c>
      <c r="M17" s="21">
        <f t="shared" si="1"/>
        <v>43887.2641283569</v>
      </c>
      <c r="N17" s="22">
        <f t="shared" si="1"/>
        <v>39416.98660597954</v>
      </c>
    </row>
    <row r="18" spans="1:14" ht="12.75">
      <c r="A18" s="14" t="s">
        <v>28</v>
      </c>
      <c r="B18" s="19">
        <f t="shared" si="1"/>
        <v>23475.410273515678</v>
      </c>
      <c r="C18" s="20">
        <f t="shared" si="1"/>
        <v>35341.18135711787</v>
      </c>
      <c r="D18" s="20">
        <f t="shared" si="1"/>
        <v>43883.898152585105</v>
      </c>
      <c r="E18" s="20">
        <f t="shared" si="1"/>
        <v>49202.27099184454</v>
      </c>
      <c r="F18" s="20">
        <f t="shared" si="1"/>
        <v>48980.70257780345</v>
      </c>
      <c r="G18" s="20">
        <f t="shared" si="1"/>
        <v>55874.03355675381</v>
      </c>
      <c r="H18" s="20">
        <f t="shared" si="1"/>
        <v>27998.967932564607</v>
      </c>
      <c r="I18" s="20">
        <f t="shared" si="1"/>
        <v>27082.6731940125</v>
      </c>
      <c r="J18" s="20">
        <f t="shared" si="1"/>
        <v>55041.9326653869</v>
      </c>
      <c r="K18" s="20">
        <f t="shared" si="1"/>
        <v>62364.84710749271</v>
      </c>
      <c r="L18" s="20">
        <f t="shared" si="1"/>
        <v>61542.6956609501</v>
      </c>
      <c r="M18" s="21">
        <f t="shared" si="1"/>
        <v>51548.989577790184</v>
      </c>
      <c r="N18" s="22">
        <f t="shared" si="1"/>
        <v>46444.45854565004</v>
      </c>
    </row>
    <row r="19" spans="1:14" ht="12.75">
      <c r="A19" s="14" t="s">
        <v>29</v>
      </c>
      <c r="B19" s="19">
        <f t="shared" si="1"/>
        <v>18607.27928019391</v>
      </c>
      <c r="C19" s="20">
        <f t="shared" si="1"/>
        <v>27870.196857927498</v>
      </c>
      <c r="D19" s="20">
        <f t="shared" si="1"/>
        <v>37002.44816404745</v>
      </c>
      <c r="E19" s="20">
        <f t="shared" si="1"/>
        <v>39856.04866536597</v>
      </c>
      <c r="F19" s="20">
        <f t="shared" si="1"/>
        <v>38056.3235580303</v>
      </c>
      <c r="G19" s="20">
        <f t="shared" si="1"/>
        <v>44750.789109511294</v>
      </c>
      <c r="H19" s="20">
        <f t="shared" si="1"/>
        <v>22594.892023066644</v>
      </c>
      <c r="I19" s="20">
        <f t="shared" si="1"/>
        <v>21583.86296525585</v>
      </c>
      <c r="J19" s="20">
        <f t="shared" si="1"/>
        <v>47719.60477499047</v>
      </c>
      <c r="K19" s="20">
        <f t="shared" si="1"/>
        <v>54371.82376086494</v>
      </c>
      <c r="L19" s="20">
        <f t="shared" si="1"/>
        <v>51878.613757063904</v>
      </c>
      <c r="M19" s="21">
        <f t="shared" si="1"/>
        <v>44042.67470013122</v>
      </c>
      <c r="N19" s="22">
        <f t="shared" si="1"/>
        <v>38193.33276713347</v>
      </c>
    </row>
    <row r="20" spans="1:14" ht="12.75">
      <c r="A20" s="14" t="s">
        <v>30</v>
      </c>
      <c r="B20" s="19">
        <f t="shared" si="1"/>
        <v>39491.531510502005</v>
      </c>
      <c r="C20" s="20">
        <f t="shared" si="1"/>
        <v>60729.172144880285</v>
      </c>
      <c r="D20" s="20">
        <f t="shared" si="1"/>
        <v>84286.96253262085</v>
      </c>
      <c r="E20" s="20">
        <f t="shared" si="1"/>
        <v>98974.37850417857</v>
      </c>
      <c r="F20" s="20">
        <f t="shared" si="1"/>
        <v>104801.92737578518</v>
      </c>
      <c r="G20" s="20">
        <f t="shared" si="1"/>
        <v>116594.89350496774</v>
      </c>
      <c r="H20" s="20">
        <f t="shared" si="1"/>
        <v>64956.36690691201</v>
      </c>
      <c r="I20" s="20">
        <f t="shared" si="1"/>
        <v>60193.26791702894</v>
      </c>
      <c r="J20" s="20">
        <f t="shared" si="1"/>
        <v>121439.17150549236</v>
      </c>
      <c r="K20" s="20">
        <f t="shared" si="1"/>
        <v>127847.18723110673</v>
      </c>
      <c r="L20" s="20">
        <f t="shared" si="1"/>
        <v>118226.70310699812</v>
      </c>
      <c r="M20" s="21">
        <f t="shared" si="1"/>
        <v>94660.32954112113</v>
      </c>
      <c r="N20" s="22">
        <f t="shared" si="1"/>
        <v>92298.13425715684</v>
      </c>
    </row>
    <row r="21" spans="1:14" ht="12.75">
      <c r="A21" s="14" t="s">
        <v>31</v>
      </c>
      <c r="B21" s="19">
        <f t="shared" si="1"/>
        <v>35805.64023459599</v>
      </c>
      <c r="C21" s="20">
        <f t="shared" si="1"/>
        <v>54535.75452539823</v>
      </c>
      <c r="D21" s="20">
        <f t="shared" si="1"/>
        <v>71492.85540176425</v>
      </c>
      <c r="E21" s="20">
        <f t="shared" si="1"/>
        <v>83580.02236888652</v>
      </c>
      <c r="F21" s="20">
        <f t="shared" si="1"/>
        <v>86328.08895817756</v>
      </c>
      <c r="G21" s="20">
        <f t="shared" si="1"/>
        <v>97286.31368124833</v>
      </c>
      <c r="H21" s="20">
        <f t="shared" si="1"/>
        <v>49841.36680080389</v>
      </c>
      <c r="I21" s="20">
        <f t="shared" si="1"/>
        <v>46827.10007198729</v>
      </c>
      <c r="J21" s="20">
        <f t="shared" si="1"/>
        <v>94982.48304248459</v>
      </c>
      <c r="K21" s="20">
        <f t="shared" si="1"/>
        <v>106304.26024938202</v>
      </c>
      <c r="L21" s="20">
        <f t="shared" si="1"/>
        <v>99003.4251600958</v>
      </c>
      <c r="M21" s="21">
        <f t="shared" si="1"/>
        <v>77858.05300713558</v>
      </c>
      <c r="N21" s="22">
        <f t="shared" si="1"/>
        <v>76929.2130266919</v>
      </c>
    </row>
    <row r="22" spans="1:14" ht="12.75">
      <c r="A22" s="14" t="s">
        <v>32</v>
      </c>
      <c r="B22" s="19">
        <f t="shared" si="1"/>
        <v>39695.92094576302</v>
      </c>
      <c r="C22" s="20">
        <f t="shared" si="1"/>
        <v>59391.44458894497</v>
      </c>
      <c r="D22" s="20">
        <f t="shared" si="1"/>
        <v>76078.58051716341</v>
      </c>
      <c r="E22" s="20">
        <f t="shared" si="1"/>
        <v>87136.43357138334</v>
      </c>
      <c r="F22" s="20">
        <f t="shared" si="1"/>
        <v>87387.04573726736</v>
      </c>
      <c r="G22" s="20">
        <f t="shared" si="1"/>
        <v>104840.10655009904</v>
      </c>
      <c r="H22" s="20">
        <f t="shared" si="1"/>
        <v>56147.95476154205</v>
      </c>
      <c r="I22" s="20">
        <f t="shared" si="1"/>
        <v>52744.73631223504</v>
      </c>
      <c r="J22" s="20">
        <f t="shared" si="1"/>
        <v>105630.2551863411</v>
      </c>
      <c r="K22" s="20">
        <f t="shared" si="1"/>
        <v>115928.2390485295</v>
      </c>
      <c r="L22" s="20">
        <f t="shared" si="1"/>
        <v>105683.44148810298</v>
      </c>
      <c r="M22" s="21">
        <f t="shared" si="1"/>
        <v>86745.3788303472</v>
      </c>
      <c r="N22" s="22">
        <f t="shared" si="1"/>
        <v>83359.97488368675</v>
      </c>
    </row>
    <row r="23" spans="1:14" ht="12.75">
      <c r="A23" s="14" t="s">
        <v>33</v>
      </c>
      <c r="B23" s="19">
        <f t="shared" si="1"/>
        <v>32636.305966411805</v>
      </c>
      <c r="C23" s="20">
        <f t="shared" si="1"/>
        <v>52564.655312562994</v>
      </c>
      <c r="D23" s="20">
        <f t="shared" si="1"/>
        <v>65526.75355571859</v>
      </c>
      <c r="E23" s="20">
        <f t="shared" si="1"/>
        <v>72795.20967029137</v>
      </c>
      <c r="F23" s="20">
        <f t="shared" si="1"/>
        <v>74371.0556069483</v>
      </c>
      <c r="G23" s="20">
        <f t="shared" si="1"/>
        <v>86319.28198668346</v>
      </c>
      <c r="H23" s="20">
        <f t="shared" si="1"/>
        <v>47200.05475629035</v>
      </c>
      <c r="I23" s="20">
        <f t="shared" si="1"/>
        <v>43070.46935129802</v>
      </c>
      <c r="J23" s="20">
        <f t="shared" si="1"/>
        <v>80956.15686225463</v>
      </c>
      <c r="K23" s="20">
        <f t="shared" si="1"/>
        <v>91398.316943343</v>
      </c>
      <c r="L23" s="20">
        <f t="shared" si="1"/>
        <v>87124.48309497314</v>
      </c>
      <c r="M23" s="21">
        <f t="shared" si="1"/>
        <v>71520.62018109624</v>
      </c>
      <c r="N23" s="22">
        <f t="shared" si="1"/>
        <v>68991.98170722437</v>
      </c>
    </row>
    <row r="24" spans="1:14" ht="12.75">
      <c r="A24" s="14" t="s">
        <v>34</v>
      </c>
      <c r="B24" s="19">
        <f t="shared" si="1"/>
        <v>32111.437592393188</v>
      </c>
      <c r="C24" s="20">
        <f t="shared" si="1"/>
        <v>51069.21278746525</v>
      </c>
      <c r="D24" s="20">
        <f t="shared" si="1"/>
        <v>64696.81884844221</v>
      </c>
      <c r="E24" s="20">
        <f t="shared" si="1"/>
        <v>72154.76021544517</v>
      </c>
      <c r="F24" s="20">
        <f t="shared" si="1"/>
        <v>72872.50899715314</v>
      </c>
      <c r="G24" s="20">
        <f t="shared" si="1"/>
        <v>83104.89328756592</v>
      </c>
      <c r="H24" s="20">
        <f t="shared" si="1"/>
        <v>47695.84657123478</v>
      </c>
      <c r="I24" s="20">
        <f t="shared" si="1"/>
        <v>42436.655793690756</v>
      </c>
      <c r="J24" s="20">
        <f t="shared" si="1"/>
        <v>79540.5420350584</v>
      </c>
      <c r="K24" s="20">
        <f t="shared" si="1"/>
        <v>89837.509975188</v>
      </c>
      <c r="L24" s="20">
        <f t="shared" si="1"/>
        <v>87562.84466880038</v>
      </c>
      <c r="M24" s="21">
        <f t="shared" si="1"/>
        <v>71656.32273079907</v>
      </c>
      <c r="N24" s="22">
        <f t="shared" si="1"/>
        <v>68100.66492021312</v>
      </c>
    </row>
    <row r="25" spans="1:14" ht="13.5" thickBot="1">
      <c r="A25" s="23" t="s">
        <v>35</v>
      </c>
      <c r="B25" s="24">
        <f aca="true" t="shared" si="2" ref="B25:N25">B$3*1000/B50</f>
        <v>30435.178201996856</v>
      </c>
      <c r="C25" s="25">
        <f t="shared" si="2"/>
        <v>46043.49596853434</v>
      </c>
      <c r="D25" s="25">
        <f t="shared" si="2"/>
        <v>58273.27254762979</v>
      </c>
      <c r="E25" s="25">
        <f t="shared" si="2"/>
        <v>67030.58057527362</v>
      </c>
      <c r="F25" s="25">
        <f t="shared" si="2"/>
        <v>70453.13062924171</v>
      </c>
      <c r="G25" s="25">
        <f t="shared" si="2"/>
        <v>78750.02565207577</v>
      </c>
      <c r="H25" s="25">
        <f t="shared" si="2"/>
        <v>40410.691669344626</v>
      </c>
      <c r="I25" s="25">
        <f t="shared" si="2"/>
        <v>38919.82187099702</v>
      </c>
      <c r="J25" s="25">
        <f t="shared" si="2"/>
        <v>75658.97362469097</v>
      </c>
      <c r="K25" s="25">
        <f t="shared" si="2"/>
        <v>83351.22418398263</v>
      </c>
      <c r="L25" s="25">
        <f t="shared" si="2"/>
        <v>80199.6104914384</v>
      </c>
      <c r="M25" s="26">
        <f t="shared" si="2"/>
        <v>64199.03984999677</v>
      </c>
      <c r="N25" s="27">
        <f t="shared" si="2"/>
        <v>62708.50020552288</v>
      </c>
    </row>
    <row r="27" ht="12.75">
      <c r="A27" s="28" t="s">
        <v>40</v>
      </c>
    </row>
    <row r="30" ht="12.75">
      <c r="A30" s="2"/>
    </row>
    <row r="31" spans="1:14" ht="13.5" thickBot="1">
      <c r="A31" s="2" t="s">
        <v>36</v>
      </c>
      <c r="B31" s="2"/>
      <c r="F31" s="29"/>
      <c r="N31" s="3"/>
    </row>
    <row r="32" spans="1:14" ht="13.5" thickBot="1">
      <c r="A32" s="30" t="s">
        <v>37</v>
      </c>
      <c r="B32" s="31" t="s">
        <v>1</v>
      </c>
      <c r="C32" s="31" t="s">
        <v>2</v>
      </c>
      <c r="D32" s="31" t="s">
        <v>3</v>
      </c>
      <c r="E32" s="31" t="s">
        <v>4</v>
      </c>
      <c r="F32" s="31" t="s">
        <v>5</v>
      </c>
      <c r="G32" s="31" t="s">
        <v>6</v>
      </c>
      <c r="H32" s="31" t="s">
        <v>7</v>
      </c>
      <c r="I32" s="31" t="s">
        <v>8</v>
      </c>
      <c r="J32" s="31" t="s">
        <v>9</v>
      </c>
      <c r="K32" s="31" t="s">
        <v>10</v>
      </c>
      <c r="L32" s="31" t="s">
        <v>11</v>
      </c>
      <c r="M32" s="31" t="s">
        <v>12</v>
      </c>
      <c r="N32" s="6" t="s">
        <v>13</v>
      </c>
    </row>
    <row r="33" spans="1:14" ht="12.75">
      <c r="A33" s="32" t="s">
        <v>18</v>
      </c>
      <c r="B33" s="33">
        <v>30830.2</v>
      </c>
      <c r="C33" s="33">
        <v>37456.3</v>
      </c>
      <c r="D33" s="33">
        <v>39481.1</v>
      </c>
      <c r="E33" s="33">
        <v>36658.7</v>
      </c>
      <c r="F33" s="33">
        <v>33799.2</v>
      </c>
      <c r="G33" s="33">
        <v>31430.7</v>
      </c>
      <c r="H33" s="33">
        <v>28608.3</v>
      </c>
      <c r="I33" s="33">
        <v>27594.4</v>
      </c>
      <c r="J33" s="33">
        <v>35833.4</v>
      </c>
      <c r="K33" s="33">
        <v>40842.7</v>
      </c>
      <c r="L33" s="33">
        <v>41085.7</v>
      </c>
      <c r="M33" s="33">
        <v>37666.2</v>
      </c>
      <c r="N33" s="34">
        <f>SUM(B33:M33)</f>
        <v>421286.9000000001</v>
      </c>
    </row>
    <row r="34" spans="1:14" ht="12.75">
      <c r="A34" s="32" t="s">
        <v>19</v>
      </c>
      <c r="B34" s="33">
        <v>21330</v>
      </c>
      <c r="C34" s="33">
        <v>27000.3</v>
      </c>
      <c r="D34" s="33">
        <v>28022.9</v>
      </c>
      <c r="E34" s="33">
        <v>25146.3</v>
      </c>
      <c r="F34" s="33">
        <v>23399.3</v>
      </c>
      <c r="G34" s="33">
        <v>21901.5</v>
      </c>
      <c r="H34" s="33">
        <v>19705</v>
      </c>
      <c r="I34" s="33">
        <v>20058.1</v>
      </c>
      <c r="J34" s="33">
        <v>22258.6</v>
      </c>
      <c r="K34" s="33">
        <v>28078.7</v>
      </c>
      <c r="L34" s="33">
        <v>26856.2</v>
      </c>
      <c r="M34" s="33">
        <v>24356.1</v>
      </c>
      <c r="N34" s="34">
        <f aca="true" t="shared" si="3" ref="N34:N50">SUM(B34:M34)</f>
        <v>288113</v>
      </c>
    </row>
    <row r="35" spans="1:14" ht="12.75">
      <c r="A35" s="32" t="s">
        <v>20</v>
      </c>
      <c r="B35" s="33">
        <v>26653.1</v>
      </c>
      <c r="C35" s="33">
        <v>33412.4</v>
      </c>
      <c r="D35" s="33">
        <v>34614.5</v>
      </c>
      <c r="E35" s="33">
        <v>31303.9</v>
      </c>
      <c r="F35" s="33">
        <v>27830.7</v>
      </c>
      <c r="G35" s="33">
        <v>24876.9</v>
      </c>
      <c r="H35" s="33">
        <v>22418.1</v>
      </c>
      <c r="I35" s="33">
        <v>23003.8</v>
      </c>
      <c r="J35" s="33">
        <v>26762.6</v>
      </c>
      <c r="K35" s="33">
        <v>32053.2</v>
      </c>
      <c r="L35" s="33">
        <v>31652.8</v>
      </c>
      <c r="M35" s="33">
        <v>27209.2</v>
      </c>
      <c r="N35" s="34">
        <f t="shared" si="3"/>
        <v>341791.2</v>
      </c>
    </row>
    <row r="36" spans="1:14" ht="12.75">
      <c r="A36" s="32" t="s">
        <v>21</v>
      </c>
      <c r="B36" s="33">
        <v>30069.7</v>
      </c>
      <c r="C36" s="33">
        <v>35959.6</v>
      </c>
      <c r="D36" s="33">
        <v>37084.9</v>
      </c>
      <c r="E36" s="33">
        <v>34084.8</v>
      </c>
      <c r="F36" s="33">
        <v>31449.6</v>
      </c>
      <c r="G36" s="33">
        <v>29414.7</v>
      </c>
      <c r="H36" s="33">
        <v>25545.8</v>
      </c>
      <c r="I36" s="33">
        <v>25213.4</v>
      </c>
      <c r="J36" s="33">
        <v>32630.1</v>
      </c>
      <c r="K36" s="33">
        <v>38253.6</v>
      </c>
      <c r="L36" s="33">
        <v>38486.3</v>
      </c>
      <c r="M36" s="33">
        <v>34828.9</v>
      </c>
      <c r="N36" s="34">
        <f t="shared" si="3"/>
        <v>393021.39999999997</v>
      </c>
    </row>
    <row r="37" spans="1:14" ht="12.75">
      <c r="A37" s="32" t="s">
        <v>22</v>
      </c>
      <c r="B37" s="33">
        <v>34739</v>
      </c>
      <c r="C37" s="33">
        <v>42158.2</v>
      </c>
      <c r="D37" s="33">
        <v>43837.5</v>
      </c>
      <c r="E37" s="33">
        <v>41584.7</v>
      </c>
      <c r="F37" s="33">
        <v>38439.8</v>
      </c>
      <c r="G37" s="33">
        <v>35705.6</v>
      </c>
      <c r="H37" s="33">
        <v>33029.3</v>
      </c>
      <c r="I37" s="33">
        <v>31861.5</v>
      </c>
      <c r="J37" s="33">
        <v>40136</v>
      </c>
      <c r="K37" s="33">
        <v>44938.3</v>
      </c>
      <c r="L37" s="33">
        <v>45451.8</v>
      </c>
      <c r="M37" s="33">
        <v>41294.2</v>
      </c>
      <c r="N37" s="34">
        <f t="shared" si="3"/>
        <v>473175.9</v>
      </c>
    </row>
    <row r="38" spans="1:14" ht="12.75">
      <c r="A38" s="32" t="s">
        <v>23</v>
      </c>
      <c r="B38" s="33">
        <v>40413.1</v>
      </c>
      <c r="C38" s="33">
        <v>49598.6</v>
      </c>
      <c r="D38" s="33">
        <v>50239.5</v>
      </c>
      <c r="E38" s="33">
        <v>48992.1</v>
      </c>
      <c r="F38" s="33">
        <v>47229.6</v>
      </c>
      <c r="G38" s="33">
        <v>43026.3</v>
      </c>
      <c r="H38" s="33">
        <v>39250.8</v>
      </c>
      <c r="I38" s="33">
        <v>37440.9</v>
      </c>
      <c r="J38" s="33">
        <v>45193.6</v>
      </c>
      <c r="K38" s="33">
        <v>50564.6</v>
      </c>
      <c r="L38" s="33">
        <v>51874.8</v>
      </c>
      <c r="M38" s="33">
        <v>46524.9</v>
      </c>
      <c r="N38" s="34">
        <f t="shared" si="3"/>
        <v>550348.7999999999</v>
      </c>
    </row>
    <row r="39" spans="1:14" ht="12.75">
      <c r="A39" s="32" t="s">
        <v>24</v>
      </c>
      <c r="B39" s="33">
        <v>38005.3</v>
      </c>
      <c r="C39" s="33">
        <v>45469.2</v>
      </c>
      <c r="D39" s="33">
        <v>48626.6</v>
      </c>
      <c r="E39" s="33">
        <v>44728.1</v>
      </c>
      <c r="F39" s="33">
        <v>42383.5</v>
      </c>
      <c r="G39" s="33">
        <v>39258.8</v>
      </c>
      <c r="H39" s="33">
        <v>34802.5</v>
      </c>
      <c r="I39" s="33">
        <v>34491.4</v>
      </c>
      <c r="J39" s="33">
        <v>44146.4</v>
      </c>
      <c r="K39" s="33">
        <v>50934.8</v>
      </c>
      <c r="L39" s="33">
        <v>50365.7</v>
      </c>
      <c r="M39" s="33">
        <v>44659.9</v>
      </c>
      <c r="N39" s="34">
        <f t="shared" si="3"/>
        <v>517872.20000000007</v>
      </c>
    </row>
    <row r="40" spans="1:14" ht="12.75">
      <c r="A40" s="32" t="s">
        <v>25</v>
      </c>
      <c r="B40" s="33">
        <v>37164.5</v>
      </c>
      <c r="C40" s="33">
        <v>45361.1</v>
      </c>
      <c r="D40" s="33">
        <v>48711.5</v>
      </c>
      <c r="E40" s="33">
        <v>45434.8</v>
      </c>
      <c r="F40" s="33">
        <v>42556.4</v>
      </c>
      <c r="G40" s="33">
        <v>39286.6</v>
      </c>
      <c r="H40" s="33">
        <v>35855.6</v>
      </c>
      <c r="I40" s="33">
        <v>34572.4</v>
      </c>
      <c r="J40" s="33">
        <v>44509</v>
      </c>
      <c r="K40" s="33">
        <v>50772.7</v>
      </c>
      <c r="L40" s="33">
        <v>50250.9</v>
      </c>
      <c r="M40" s="33">
        <v>44808.7</v>
      </c>
      <c r="N40" s="34">
        <f t="shared" si="3"/>
        <v>519284.20000000007</v>
      </c>
    </row>
    <row r="41" spans="1:14" ht="12.75">
      <c r="A41" s="32" t="s">
        <v>26</v>
      </c>
      <c r="B41" s="33">
        <v>41250.1</v>
      </c>
      <c r="C41" s="33">
        <v>49955</v>
      </c>
      <c r="D41" s="33">
        <v>52293.8</v>
      </c>
      <c r="E41" s="33">
        <v>50204.2</v>
      </c>
      <c r="F41" s="33">
        <v>46921.9</v>
      </c>
      <c r="G41" s="33">
        <v>43425.7</v>
      </c>
      <c r="H41" s="33">
        <v>40239.6</v>
      </c>
      <c r="I41" s="33">
        <v>39182.2</v>
      </c>
      <c r="J41" s="33">
        <v>49095.4</v>
      </c>
      <c r="K41" s="33">
        <v>54942.6</v>
      </c>
      <c r="L41" s="33">
        <v>54590.1</v>
      </c>
      <c r="M41" s="33">
        <v>48449.8</v>
      </c>
      <c r="N41" s="34">
        <f t="shared" si="3"/>
        <v>570550.4</v>
      </c>
    </row>
    <row r="42" spans="1:14" ht="12.75">
      <c r="A42" s="32" t="s">
        <v>27</v>
      </c>
      <c r="B42" s="33">
        <v>45956.1</v>
      </c>
      <c r="C42" s="33">
        <v>55841.9</v>
      </c>
      <c r="D42" s="33">
        <v>56593.9</v>
      </c>
      <c r="E42" s="33">
        <v>54635.1</v>
      </c>
      <c r="F42" s="33">
        <v>51868</v>
      </c>
      <c r="G42" s="33">
        <v>49547.4</v>
      </c>
      <c r="H42" s="33">
        <v>44157.8</v>
      </c>
      <c r="I42" s="33">
        <v>41972.7</v>
      </c>
      <c r="J42" s="33">
        <v>54860.6</v>
      </c>
      <c r="K42" s="33">
        <v>60784.8</v>
      </c>
      <c r="L42" s="33">
        <v>62676.1</v>
      </c>
      <c r="M42" s="33">
        <v>54298.6</v>
      </c>
      <c r="N42" s="34">
        <f t="shared" si="3"/>
        <v>633193</v>
      </c>
    </row>
    <row r="43" spans="1:14" ht="12.75">
      <c r="A43" s="32" t="s">
        <v>28</v>
      </c>
      <c r="B43" s="33">
        <v>37475</v>
      </c>
      <c r="C43" s="33">
        <v>45744</v>
      </c>
      <c r="D43" s="33">
        <v>49458.3</v>
      </c>
      <c r="E43" s="33">
        <v>47538.7</v>
      </c>
      <c r="F43" s="33">
        <v>44316.8</v>
      </c>
      <c r="G43" s="33">
        <v>41207.8</v>
      </c>
      <c r="H43" s="33">
        <v>38175.8</v>
      </c>
      <c r="I43" s="33">
        <v>35787.9</v>
      </c>
      <c r="J43" s="33">
        <v>47039.7</v>
      </c>
      <c r="K43" s="33">
        <v>52890.1</v>
      </c>
      <c r="L43" s="33">
        <v>51522.8</v>
      </c>
      <c r="M43" s="33">
        <v>46228.2</v>
      </c>
      <c r="N43" s="34">
        <f t="shared" si="3"/>
        <v>537385.1</v>
      </c>
    </row>
    <row r="44" spans="1:14" ht="12.75">
      <c r="A44" s="32" t="s">
        <v>29</v>
      </c>
      <c r="B44" s="33">
        <v>47279.4</v>
      </c>
      <c r="C44" s="33">
        <v>58006.3</v>
      </c>
      <c r="D44" s="33">
        <v>58656.2</v>
      </c>
      <c r="E44" s="33">
        <v>58686.5</v>
      </c>
      <c r="F44" s="33">
        <v>57038.3</v>
      </c>
      <c r="G44" s="33">
        <v>51450.4</v>
      </c>
      <c r="H44" s="33">
        <v>47306.4</v>
      </c>
      <c r="I44" s="33">
        <v>44905.4</v>
      </c>
      <c r="J44" s="33">
        <v>54257.7</v>
      </c>
      <c r="K44" s="33">
        <v>60665.3</v>
      </c>
      <c r="L44" s="33">
        <v>61120.6</v>
      </c>
      <c r="M44" s="33">
        <v>54107</v>
      </c>
      <c r="N44" s="34">
        <f t="shared" si="3"/>
        <v>653479.5000000001</v>
      </c>
    </row>
    <row r="45" spans="1:14" ht="12.75">
      <c r="A45" s="32" t="s">
        <v>30</v>
      </c>
      <c r="B45" s="33">
        <v>22276.7</v>
      </c>
      <c r="C45" s="33">
        <v>26620.6</v>
      </c>
      <c r="D45" s="33">
        <v>25750.4</v>
      </c>
      <c r="E45" s="33">
        <v>23632.5</v>
      </c>
      <c r="F45" s="33">
        <v>20712.1</v>
      </c>
      <c r="G45" s="33">
        <v>19747.4</v>
      </c>
      <c r="H45" s="33">
        <v>16455.4</v>
      </c>
      <c r="I45" s="33">
        <v>16102</v>
      </c>
      <c r="J45" s="33">
        <v>21320.6</v>
      </c>
      <c r="K45" s="33">
        <v>25800.2</v>
      </c>
      <c r="L45" s="33">
        <v>26820.1</v>
      </c>
      <c r="M45" s="33">
        <v>25174.4</v>
      </c>
      <c r="N45" s="34">
        <f t="shared" si="3"/>
        <v>270412.4</v>
      </c>
    </row>
    <row r="46" spans="1:14" ht="12.75">
      <c r="A46" s="32" t="s">
        <v>31</v>
      </c>
      <c r="B46" s="33">
        <v>24569.9</v>
      </c>
      <c r="C46" s="33">
        <v>29643.8</v>
      </c>
      <c r="D46" s="33">
        <v>30358.6</v>
      </c>
      <c r="E46" s="33">
        <v>27985.3</v>
      </c>
      <c r="F46" s="33">
        <v>25144.4</v>
      </c>
      <c r="G46" s="33">
        <v>23666.7</v>
      </c>
      <c r="H46" s="33">
        <v>21445.7</v>
      </c>
      <c r="I46" s="33">
        <v>20698.1</v>
      </c>
      <c r="J46" s="33">
        <v>27259.3</v>
      </c>
      <c r="K46" s="33">
        <v>31028.7</v>
      </c>
      <c r="L46" s="33">
        <v>32027.7</v>
      </c>
      <c r="M46" s="33">
        <v>30607.2</v>
      </c>
      <c r="N46" s="34">
        <f t="shared" si="3"/>
        <v>324435.4</v>
      </c>
    </row>
    <row r="47" spans="1:14" ht="12.75">
      <c r="A47" s="32" t="s">
        <v>32</v>
      </c>
      <c r="B47" s="33">
        <v>22162</v>
      </c>
      <c r="C47" s="33">
        <v>27220.2</v>
      </c>
      <c r="D47" s="33">
        <v>28528.7</v>
      </c>
      <c r="E47" s="33">
        <v>26843.1</v>
      </c>
      <c r="F47" s="33">
        <v>24839.7</v>
      </c>
      <c r="G47" s="33">
        <v>21961.5</v>
      </c>
      <c r="H47" s="33">
        <v>19036.9</v>
      </c>
      <c r="I47" s="33">
        <v>18375.9</v>
      </c>
      <c r="J47" s="33">
        <v>24511.5</v>
      </c>
      <c r="K47" s="33">
        <v>28452.8</v>
      </c>
      <c r="L47" s="33">
        <v>30003.3</v>
      </c>
      <c r="M47" s="33">
        <v>27471.4</v>
      </c>
      <c r="N47" s="34">
        <f t="shared" si="3"/>
        <v>299407</v>
      </c>
    </row>
    <row r="48" spans="1:14" ht="12.75">
      <c r="A48" s="32" t="s">
        <v>33</v>
      </c>
      <c r="B48" s="33">
        <v>26955.9</v>
      </c>
      <c r="C48" s="33">
        <v>30755.4</v>
      </c>
      <c r="D48" s="33">
        <v>33122.7</v>
      </c>
      <c r="E48" s="33">
        <v>32131.4</v>
      </c>
      <c r="F48" s="33">
        <v>29187</v>
      </c>
      <c r="G48" s="33">
        <v>26673.6</v>
      </c>
      <c r="H48" s="33">
        <v>22645.8</v>
      </c>
      <c r="I48" s="33">
        <v>22503.4</v>
      </c>
      <c r="J48" s="33">
        <v>31982.2</v>
      </c>
      <c r="K48" s="33">
        <v>36089.1</v>
      </c>
      <c r="L48" s="33">
        <v>36394.5</v>
      </c>
      <c r="M48" s="33">
        <v>33319.3</v>
      </c>
      <c r="N48" s="34">
        <f t="shared" si="3"/>
        <v>361760.3</v>
      </c>
    </row>
    <row r="49" spans="1:14" ht="12.75">
      <c r="A49" s="32" t="s">
        <v>34</v>
      </c>
      <c r="B49" s="33">
        <v>27396.5</v>
      </c>
      <c r="C49" s="33">
        <v>31656</v>
      </c>
      <c r="D49" s="33">
        <v>33547.6</v>
      </c>
      <c r="E49" s="33">
        <v>32416.6</v>
      </c>
      <c r="F49" s="33">
        <v>29787.2</v>
      </c>
      <c r="G49" s="33">
        <v>27705.3</v>
      </c>
      <c r="H49" s="33">
        <v>22410.4</v>
      </c>
      <c r="I49" s="33">
        <v>22839.5</v>
      </c>
      <c r="J49" s="33">
        <v>32551.4</v>
      </c>
      <c r="K49" s="33">
        <v>36716.1</v>
      </c>
      <c r="L49" s="33">
        <v>36212.3</v>
      </c>
      <c r="M49" s="33">
        <v>33256.2</v>
      </c>
      <c r="N49" s="34">
        <f t="shared" si="3"/>
        <v>366495.1</v>
      </c>
    </row>
    <row r="50" spans="1:14" ht="13.5" thickBot="1">
      <c r="A50" s="35" t="s">
        <v>35</v>
      </c>
      <c r="B50" s="36">
        <v>28905.4</v>
      </c>
      <c r="C50" s="36">
        <v>35111.3</v>
      </c>
      <c r="D50" s="36">
        <v>37245.6</v>
      </c>
      <c r="E50" s="36">
        <v>34894.7</v>
      </c>
      <c r="F50" s="36">
        <v>30810.1</v>
      </c>
      <c r="G50" s="36">
        <v>29237.4</v>
      </c>
      <c r="H50" s="36">
        <v>26450.5</v>
      </c>
      <c r="I50" s="36">
        <v>24903.3</v>
      </c>
      <c r="J50" s="36">
        <v>34221.4</v>
      </c>
      <c r="K50" s="36">
        <v>39573.3</v>
      </c>
      <c r="L50" s="36">
        <v>39537</v>
      </c>
      <c r="M50" s="36">
        <v>37119.2</v>
      </c>
      <c r="N50" s="37">
        <f t="shared" si="3"/>
        <v>398009.2</v>
      </c>
    </row>
    <row r="51" ht="12.75">
      <c r="A51" s="38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ur</cp:lastModifiedBy>
  <dcterms:created xsi:type="dcterms:W3CDTF">2013-02-07T11:28:16Z</dcterms:created>
  <dcterms:modified xsi:type="dcterms:W3CDTF">2013-02-07T11:47:59Z</dcterms:modified>
  <cp:category/>
  <cp:version/>
  <cp:contentType/>
  <cp:contentStatus/>
</cp:coreProperties>
</file>