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<sst xmlns="http://schemas.openxmlformats.org/spreadsheetml/2006/main" count="83" uniqueCount="38">
  <si>
    <t>Target groups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</si>
  <si>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</si>
  <si>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</si>
  <si>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</si>
  <si>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</si>
  <si>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</si>
  <si>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</si>
  <si>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</si>
  <si>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</si>
  <si>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</si>
  <si>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</si>
  <si>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</si>
  <si>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</si>
  <si>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All year</t>
  </si>
  <si>
    <t>18-49</t>
  </si>
  <si>
    <t>15-24</t>
  </si>
  <si>
    <t>18-29</t>
  </si>
  <si>
    <t>18-39</t>
  </si>
  <si>
    <t>18-59</t>
  </si>
  <si>
    <t>18+</t>
  </si>
  <si>
    <t>18-39 Females</t>
  </si>
  <si>
    <t>18-49 Females</t>
  </si>
  <si>
    <t>18-59 Females</t>
  </si>
  <si>
    <t>HW w/ch. 0-14</t>
  </si>
  <si>
    <t>18-49 HW</t>
  </si>
  <si>
    <t>18+ HW</t>
  </si>
  <si>
    <t>18-39 Males</t>
  </si>
  <si>
    <t>18-49 Males</t>
  </si>
  <si>
    <t>Males ABC pp</t>
  </si>
  <si>
    <t>18-49 ABC pp</t>
  </si>
  <si>
    <t>18-59 AB pp</t>
  </si>
  <si>
    <t>18-49 urban</t>
  </si>
  <si>
    <t>net</t>
  </si>
  <si>
    <t>RTL Klub estimated revenue for year 2013 (in 1000 HUF)</t>
  </si>
  <si>
    <t>created: 24th December 2012</t>
  </si>
  <si>
    <t>RTL Klub estimated net ATSCPP for year 2013</t>
  </si>
  <si>
    <t>created: 24th October 2012</t>
  </si>
  <si>
    <t>Total estimated 30"eqGRP by month for year 2013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</si>
</sst>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172" fontId="0" fillId="2" borderId="2" xfId="0" applyNumberFormat="1" applyFill="1" applyBorder="1" applyAlignment="1">
      <alignment horizontal="center"/>
    </xf>
    <xf numFmtId="172" fontId="0" fillId="2" borderId="1" xfId="0" applyNumberFormat="1" applyFill="1" applyBorder="1" applyAlignment="1">
      <alignment horizontal="center"/>
    </xf>
    <xf numFmtId="0" fontId="0" fillId="2" borderId="3" xfId="0" applyFill="1" applyBorder="1" applyAlignment="1">
      <alignment/>
    </xf>
    <xf numFmtId="3" fontId="0" fillId="2" borderId="4" xfId="0" applyNumberFormat="1" applyFill="1" applyBorder="1" applyAlignment="1">
      <alignment horizontal="center"/>
    </xf>
    <xf numFmtId="3" fontId="0" fillId="2" borderId="5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0" fillId="2" borderId="3" xfId="0" applyNumberFormat="1" applyFill="1" applyBorder="1" applyAlignment="1">
      <alignment horizontal="center"/>
    </xf>
    <xf numFmtId="0" fontId="0" fillId="2" borderId="8" xfId="0" applyFill="1" applyBorder="1" applyAlignment="1">
      <alignment/>
    </xf>
    <xf numFmtId="3" fontId="0" fillId="2" borderId="9" xfId="0" applyNumberFormat="1" applyFill="1" applyBorder="1" applyAlignment="1">
      <alignment horizontal="center"/>
    </xf>
    <xf numFmtId="3" fontId="0" fillId="2" borderId="10" xfId="0" applyNumberFormat="1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172" fontId="0" fillId="0" borderId="2" xfId="0" applyNumberFormat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3" fontId="0" fillId="2" borderId="10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3" fontId="0" fillId="0" borderId="4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0" fillId="0" borderId="8" xfId="0" applyBorder="1" applyAlignment="1">
      <alignment/>
    </xf>
    <xf numFmtId="3" fontId="0" fillId="0" borderId="9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3" fontId="0" fillId="0" borderId="8" xfId="0" applyNumberFormat="1" applyFill="1" applyBorder="1" applyAlignment="1">
      <alignment horizontal="center"/>
    </xf>
    <xf numFmtId="3" fontId="0" fillId="2" borderId="11" xfId="0" applyNumberFormat="1" applyFill="1" applyBorder="1" applyAlignment="1">
      <alignment horizontal="center"/>
    </xf>
    <xf numFmtId="3" fontId="0" fillId="2" borderId="12" xfId="0" applyNumberFormat="1" applyFill="1" applyBorder="1" applyAlignment="1">
      <alignment horizontal="center"/>
    </xf>
    <xf numFmtId="3" fontId="0" fillId="2" borderId="13" xfId="0" applyNumberForma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 topLeftCell="A1">
      <selection activeCell="O27" sqref="O27"/>
    </sheetView>
  </sheetViews>
  <sheetFormatPr defaultColWidth="9.140625" defaultRowHeight="12.75"/>
  <cols>
    <col min="1" max="1" width="14.7109375" style="0" customWidth="1"/>
    <col min="14" max="14" width="10.421875" style="0" customWidth="1"/>
  </cols>
  <sheetData>
    <row r="1" spans="1:14" ht="13.5" thickBot="1">
      <c r="A1" s="1" t="s">
        <v>33</v>
      </c>
      <c r="B1" s="1"/>
      <c r="N1" s="39" t="s">
        <v>34</v>
      </c>
    </row>
    <row r="2" spans="1:14" ht="13.5" thickBot="1">
      <c r="A2" s="16"/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  <c r="L2" s="17" t="s">
        <v>11</v>
      </c>
      <c r="M2" s="17" t="s">
        <v>12</v>
      </c>
      <c r="N2" s="18" t="s">
        <v>13</v>
      </c>
    </row>
    <row r="3" spans="1:14" ht="13.5" thickBot="1">
      <c r="A3" s="19" t="s">
        <v>32</v>
      </c>
      <c r="B3" s="20">
        <v>750000</v>
      </c>
      <c r="C3" s="20">
        <v>1350000</v>
      </c>
      <c r="D3" s="20">
        <v>2000000</v>
      </c>
      <c r="E3" s="20">
        <v>2100000</v>
      </c>
      <c r="F3" s="20">
        <v>2150000</v>
      </c>
      <c r="G3" s="20">
        <v>1650000</v>
      </c>
      <c r="H3" s="20">
        <v>1000000</v>
      </c>
      <c r="I3" s="20">
        <v>950000</v>
      </c>
      <c r="J3" s="20">
        <v>2400000</v>
      </c>
      <c r="K3" s="20">
        <v>3000000</v>
      </c>
      <c r="L3" s="20">
        <v>3100000</v>
      </c>
      <c r="M3" s="20">
        <v>1900000</v>
      </c>
      <c r="N3" s="21">
        <f>SUM(B3:M3)</f>
        <v>22350000</v>
      </c>
    </row>
    <row r="6" spans="1:2" ht="13.5" thickBot="1">
      <c r="A6" s="1" t="s">
        <v>35</v>
      </c>
      <c r="B6" s="1"/>
    </row>
    <row r="7" spans="1:14" ht="13.5" thickBot="1">
      <c r="A7" s="2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4" t="s">
        <v>13</v>
      </c>
    </row>
    <row r="8" spans="1:14" ht="12.75">
      <c r="A8" s="5" t="s">
        <v>14</v>
      </c>
      <c r="B8" s="6">
        <f>B$3*1000/B33</f>
        <v>24224.752890493535</v>
      </c>
      <c r="C8" s="7">
        <f aca="true" t="shared" si="0" ref="C8:N8">C$3*1000/C33</f>
        <v>38405.61618017086</v>
      </c>
      <c r="D8" s="7">
        <f t="shared" si="0"/>
        <v>51859.61556835026</v>
      </c>
      <c r="E8" s="7">
        <f t="shared" si="0"/>
        <v>58381.18984361526</v>
      </c>
      <c r="F8" s="7">
        <f t="shared" si="0"/>
        <v>63225.19936447061</v>
      </c>
      <c r="G8" s="7">
        <f t="shared" si="0"/>
        <v>59283.00281137821</v>
      </c>
      <c r="H8" s="7">
        <f t="shared" si="0"/>
        <v>35404.431870959546</v>
      </c>
      <c r="I8" s="7">
        <f t="shared" si="0"/>
        <v>33680.3511163123</v>
      </c>
      <c r="J8" s="7">
        <f t="shared" si="0"/>
        <v>71079.45760699788</v>
      </c>
      <c r="K8" s="7">
        <f t="shared" si="0"/>
        <v>80047.6548619143</v>
      </c>
      <c r="L8" s="7">
        <f t="shared" si="0"/>
        <v>81818.81678911907</v>
      </c>
      <c r="M8" s="36">
        <f t="shared" si="0"/>
        <v>57952.376196329235</v>
      </c>
      <c r="N8" s="8">
        <f t="shared" si="0"/>
        <v>55756.01710414564</v>
      </c>
    </row>
    <row r="9" spans="1:14" ht="12.75">
      <c r="A9" s="5" t="s">
        <v>15</v>
      </c>
      <c r="B9" s="9">
        <f aca="true" t="shared" si="1" ref="B9:N24">B$3*1000/B34</f>
        <v>36260.586122352106</v>
      </c>
      <c r="C9" s="10">
        <f t="shared" si="1"/>
        <v>57433.18325004137</v>
      </c>
      <c r="D9" s="10">
        <f t="shared" si="1"/>
        <v>76041.52485077044</v>
      </c>
      <c r="E9" s="10">
        <f t="shared" si="1"/>
        <v>83951.45543352152</v>
      </c>
      <c r="F9" s="10">
        <f t="shared" si="1"/>
        <v>88566.17720548365</v>
      </c>
      <c r="G9" s="10">
        <f t="shared" si="1"/>
        <v>83502.92131152425</v>
      </c>
      <c r="H9" s="10">
        <f t="shared" si="1"/>
        <v>48162.64464990333</v>
      </c>
      <c r="I9" s="10">
        <f t="shared" si="1"/>
        <v>45621.091122734346</v>
      </c>
      <c r="J9" s="10">
        <f t="shared" si="1"/>
        <v>106102.54162733776</v>
      </c>
      <c r="K9" s="10">
        <f t="shared" si="1"/>
        <v>115835.9961031835</v>
      </c>
      <c r="L9" s="10">
        <f t="shared" si="1"/>
        <v>111963.87904725235</v>
      </c>
      <c r="M9" s="37">
        <f t="shared" si="1"/>
        <v>76981.70557421783</v>
      </c>
      <c r="N9" s="11">
        <f t="shared" si="1"/>
        <v>79251.3370587745</v>
      </c>
    </row>
    <row r="10" spans="1:14" ht="12.75">
      <c r="A10" s="5" t="s">
        <v>16</v>
      </c>
      <c r="B10" s="9">
        <f t="shared" si="1"/>
        <v>29212.60815173124</v>
      </c>
      <c r="C10" s="10">
        <f t="shared" si="1"/>
        <v>45838.53410296123</v>
      </c>
      <c r="D10" s="10">
        <f t="shared" si="1"/>
        <v>59907.862966166205</v>
      </c>
      <c r="E10" s="10">
        <f t="shared" si="1"/>
        <v>68880.7442018539</v>
      </c>
      <c r="F10" s="10">
        <f t="shared" si="1"/>
        <v>73588.48537395135</v>
      </c>
      <c r="G10" s="10">
        <f t="shared" si="1"/>
        <v>73830.6405894077</v>
      </c>
      <c r="H10" s="10">
        <f t="shared" si="1"/>
        <v>44021.800563711404</v>
      </c>
      <c r="I10" s="10">
        <f t="shared" si="1"/>
        <v>42135.2460324873</v>
      </c>
      <c r="J10" s="10">
        <f t="shared" si="1"/>
        <v>88754.79059961218</v>
      </c>
      <c r="K10" s="10">
        <f t="shared" si="1"/>
        <v>95178.8836848505</v>
      </c>
      <c r="L10" s="10">
        <f t="shared" si="1"/>
        <v>96877.53873538447</v>
      </c>
      <c r="M10" s="37">
        <f t="shared" si="1"/>
        <v>67174.30761920828</v>
      </c>
      <c r="N10" s="11">
        <f t="shared" si="1"/>
        <v>66782.45593755813</v>
      </c>
    </row>
    <row r="11" spans="1:14" ht="12.75">
      <c r="A11" s="5" t="s">
        <v>17</v>
      </c>
      <c r="B11" s="9">
        <f t="shared" si="1"/>
        <v>25750.03589940471</v>
      </c>
      <c r="C11" s="10">
        <f t="shared" si="1"/>
        <v>41053.96676409791</v>
      </c>
      <c r="D11" s="10">
        <f t="shared" si="1"/>
        <v>55080.31134441253</v>
      </c>
      <c r="E11" s="10">
        <f t="shared" si="1"/>
        <v>61557.99916833433</v>
      </c>
      <c r="F11" s="10">
        <f t="shared" si="1"/>
        <v>66795.95265209873</v>
      </c>
      <c r="G11" s="10">
        <f t="shared" si="1"/>
        <v>62703.443750061255</v>
      </c>
      <c r="H11" s="10">
        <f t="shared" si="1"/>
        <v>38725.80014439584</v>
      </c>
      <c r="I11" s="10">
        <f t="shared" si="1"/>
        <v>36872.15425922881</v>
      </c>
      <c r="J11" s="10">
        <f t="shared" si="1"/>
        <v>76745.2156776385</v>
      </c>
      <c r="K11" s="10">
        <f t="shared" si="1"/>
        <v>85823.70283133395</v>
      </c>
      <c r="L11" s="10">
        <f t="shared" si="1"/>
        <v>86000.47972632828</v>
      </c>
      <c r="M11" s="37">
        <f t="shared" si="1"/>
        <v>61104.27610963206</v>
      </c>
      <c r="N11" s="11">
        <f t="shared" si="1"/>
        <v>59458.55391095961</v>
      </c>
    </row>
    <row r="12" spans="1:14" ht="12.75">
      <c r="A12" s="5" t="s">
        <v>18</v>
      </c>
      <c r="B12" s="9">
        <f t="shared" si="1"/>
        <v>21585.282935404473</v>
      </c>
      <c r="C12" s="10">
        <f t="shared" si="1"/>
        <v>34065.99519748343</v>
      </c>
      <c r="D12" s="10">
        <f t="shared" si="1"/>
        <v>46420.91241568764</v>
      </c>
      <c r="E12" s="10">
        <f t="shared" si="1"/>
        <v>51755.15447044338</v>
      </c>
      <c r="F12" s="10">
        <f t="shared" si="1"/>
        <v>56045.072223435585</v>
      </c>
      <c r="G12" s="10">
        <f t="shared" si="1"/>
        <v>52619.40322720929</v>
      </c>
      <c r="H12" s="10">
        <f t="shared" si="1"/>
        <v>31417.97412182448</v>
      </c>
      <c r="I12" s="10">
        <f t="shared" si="1"/>
        <v>29831.052925106436</v>
      </c>
      <c r="J12" s="10">
        <f t="shared" si="1"/>
        <v>63166.11286992641</v>
      </c>
      <c r="K12" s="10">
        <f t="shared" si="1"/>
        <v>71938.2066197453</v>
      </c>
      <c r="L12" s="10">
        <f t="shared" si="1"/>
        <v>73052.10293480681</v>
      </c>
      <c r="M12" s="37">
        <f t="shared" si="1"/>
        <v>51379.036360562495</v>
      </c>
      <c r="N12" s="11">
        <f t="shared" si="1"/>
        <v>49606.94459708511</v>
      </c>
    </row>
    <row r="13" spans="1:14" ht="12.75">
      <c r="A13" s="5" t="s">
        <v>19</v>
      </c>
      <c r="B13" s="9">
        <f t="shared" si="1"/>
        <v>18509.639669375003</v>
      </c>
      <c r="C13" s="10">
        <f t="shared" si="1"/>
        <v>29205.917931593922</v>
      </c>
      <c r="D13" s="10">
        <f t="shared" si="1"/>
        <v>39825.76271791015</v>
      </c>
      <c r="E13" s="10">
        <f t="shared" si="1"/>
        <v>44214.064963601675</v>
      </c>
      <c r="F13" s="10">
        <f t="shared" si="1"/>
        <v>47478.243063403796</v>
      </c>
      <c r="G13" s="10">
        <f t="shared" si="1"/>
        <v>44110.31063706448</v>
      </c>
      <c r="H13" s="10">
        <f t="shared" si="1"/>
        <v>26419.826264295476</v>
      </c>
      <c r="I13" s="10">
        <f t="shared" si="1"/>
        <v>25054.81940305591</v>
      </c>
      <c r="J13" s="10">
        <f t="shared" si="1"/>
        <v>53741.336299958086</v>
      </c>
      <c r="K13" s="10">
        <f t="shared" si="1"/>
        <v>61544.80270105056</v>
      </c>
      <c r="L13" s="10">
        <f t="shared" si="1"/>
        <v>62936.79800127263</v>
      </c>
      <c r="M13" s="37">
        <f t="shared" si="1"/>
        <v>43855.90281289789</v>
      </c>
      <c r="N13" s="11">
        <f t="shared" si="1"/>
        <v>42257.673408045404</v>
      </c>
    </row>
    <row r="14" spans="1:14" ht="12.75">
      <c r="A14" s="5" t="s">
        <v>20</v>
      </c>
      <c r="B14" s="9">
        <f t="shared" si="1"/>
        <v>19917.844174336537</v>
      </c>
      <c r="C14" s="10">
        <f t="shared" si="1"/>
        <v>32216.309649375726</v>
      </c>
      <c r="D14" s="10">
        <f t="shared" si="1"/>
        <v>42370.207501507524</v>
      </c>
      <c r="E14" s="10">
        <f t="shared" si="1"/>
        <v>46794.39860744756</v>
      </c>
      <c r="F14" s="10">
        <f t="shared" si="1"/>
        <v>50540.16877633355</v>
      </c>
      <c r="G14" s="10">
        <f t="shared" si="1"/>
        <v>48674.47011532812</v>
      </c>
      <c r="H14" s="10">
        <f t="shared" si="1"/>
        <v>29581.869499501965</v>
      </c>
      <c r="I14" s="10">
        <f t="shared" si="1"/>
        <v>28525.427804957224</v>
      </c>
      <c r="J14" s="10">
        <f t="shared" si="1"/>
        <v>58120.38575280695</v>
      </c>
      <c r="K14" s="10">
        <f t="shared" si="1"/>
        <v>65091.43932122874</v>
      </c>
      <c r="L14" s="10">
        <f t="shared" si="1"/>
        <v>66221.60371364941</v>
      </c>
      <c r="M14" s="37">
        <f t="shared" si="1"/>
        <v>47748.79158855598</v>
      </c>
      <c r="N14" s="11">
        <f t="shared" si="1"/>
        <v>45689.35940724828</v>
      </c>
    </row>
    <row r="15" spans="1:14" ht="12.75">
      <c r="A15" s="5" t="s">
        <v>21</v>
      </c>
      <c r="B15" s="9">
        <f t="shared" si="1"/>
        <v>19872.93881943867</v>
      </c>
      <c r="C15" s="10">
        <f t="shared" si="1"/>
        <v>31439.086029532577</v>
      </c>
      <c r="D15" s="10">
        <f t="shared" si="1"/>
        <v>42198.17302546958</v>
      </c>
      <c r="E15" s="10">
        <f t="shared" si="1"/>
        <v>46721.60302023483</v>
      </c>
      <c r="F15" s="10">
        <f t="shared" si="1"/>
        <v>50544.34665956669</v>
      </c>
      <c r="G15" s="10">
        <f t="shared" si="1"/>
        <v>48498.18196677232</v>
      </c>
      <c r="H15" s="10">
        <f t="shared" si="1"/>
        <v>28813.045304534306</v>
      </c>
      <c r="I15" s="10">
        <f t="shared" si="1"/>
        <v>27690.258879915265</v>
      </c>
      <c r="J15" s="10">
        <f t="shared" si="1"/>
        <v>57288.37903158634</v>
      </c>
      <c r="K15" s="10">
        <f t="shared" si="1"/>
        <v>64313.00864142165</v>
      </c>
      <c r="L15" s="10">
        <f t="shared" si="1"/>
        <v>66006.78261097611</v>
      </c>
      <c r="M15" s="37">
        <f t="shared" si="1"/>
        <v>47838.88872259722</v>
      </c>
      <c r="N15" s="11">
        <f t="shared" si="1"/>
        <v>45259.632938722956</v>
      </c>
    </row>
    <row r="16" spans="1:14" ht="12.75">
      <c r="A16" s="5" t="s">
        <v>22</v>
      </c>
      <c r="B16" s="9">
        <f t="shared" si="1"/>
        <v>18208.100154505937</v>
      </c>
      <c r="C16" s="10">
        <f t="shared" si="1"/>
        <v>28771.182493045137</v>
      </c>
      <c r="D16" s="10">
        <f t="shared" si="1"/>
        <v>38801.86017094161</v>
      </c>
      <c r="E16" s="10">
        <f t="shared" si="1"/>
        <v>42434.767617796875</v>
      </c>
      <c r="F16" s="10">
        <f t="shared" si="1"/>
        <v>46241.881194882815</v>
      </c>
      <c r="G16" s="10">
        <f t="shared" si="1"/>
        <v>44300.697948417044</v>
      </c>
      <c r="H16" s="10">
        <f t="shared" si="1"/>
        <v>26173.7042265706</v>
      </c>
      <c r="I16" s="10">
        <f t="shared" si="1"/>
        <v>25049.295320841044</v>
      </c>
      <c r="J16" s="10">
        <f t="shared" si="1"/>
        <v>52002.83534832931</v>
      </c>
      <c r="K16" s="10">
        <f t="shared" si="1"/>
        <v>58670.06151963108</v>
      </c>
      <c r="L16" s="10">
        <f t="shared" si="1"/>
        <v>59833.87938146839</v>
      </c>
      <c r="M16" s="37">
        <f t="shared" si="1"/>
        <v>43244.264251953406</v>
      </c>
      <c r="N16" s="11">
        <f t="shared" si="1"/>
        <v>41232.58866500938</v>
      </c>
    </row>
    <row r="17" spans="1:14" ht="12.75">
      <c r="A17" s="5" t="s">
        <v>23</v>
      </c>
      <c r="B17" s="9">
        <f t="shared" si="1"/>
        <v>16642.513434826946</v>
      </c>
      <c r="C17" s="10">
        <f t="shared" si="1"/>
        <v>25561.989222138578</v>
      </c>
      <c r="D17" s="10">
        <f t="shared" si="1"/>
        <v>35610.13347570234</v>
      </c>
      <c r="E17" s="10">
        <f t="shared" si="1"/>
        <v>38696.898086077446</v>
      </c>
      <c r="F17" s="10">
        <f t="shared" si="1"/>
        <v>42140.040770963205</v>
      </c>
      <c r="G17" s="10">
        <f t="shared" si="1"/>
        <v>39124.9439174259</v>
      </c>
      <c r="H17" s="10">
        <f t="shared" si="1"/>
        <v>23986.64465118361</v>
      </c>
      <c r="I17" s="10">
        <f t="shared" si="1"/>
        <v>22241.252913834804</v>
      </c>
      <c r="J17" s="10">
        <f t="shared" si="1"/>
        <v>46620.00083888369</v>
      </c>
      <c r="K17" s="10">
        <f t="shared" si="1"/>
        <v>52737.333103269586</v>
      </c>
      <c r="L17" s="10">
        <f t="shared" si="1"/>
        <v>55698.27964756249</v>
      </c>
      <c r="M17" s="37">
        <f t="shared" si="1"/>
        <v>39799.50701633054</v>
      </c>
      <c r="N17" s="11">
        <f t="shared" si="1"/>
        <v>37395.338085847914</v>
      </c>
    </row>
    <row r="18" spans="1:14" ht="12.75">
      <c r="A18" s="5" t="s">
        <v>24</v>
      </c>
      <c r="B18" s="9">
        <f t="shared" si="1"/>
        <v>19393.429523586015</v>
      </c>
      <c r="C18" s="10">
        <f t="shared" si="1"/>
        <v>30540.82503958407</v>
      </c>
      <c r="D18" s="10">
        <f t="shared" si="1"/>
        <v>41341.610908211514</v>
      </c>
      <c r="E18" s="10">
        <f t="shared" si="1"/>
        <v>45336.09466626664</v>
      </c>
      <c r="F18" s="10">
        <f t="shared" si="1"/>
        <v>49150.49107311505</v>
      </c>
      <c r="G18" s="10">
        <f t="shared" si="1"/>
        <v>46286.41877499269</v>
      </c>
      <c r="H18" s="10">
        <f t="shared" si="1"/>
        <v>27280.62324816172</v>
      </c>
      <c r="I18" s="10">
        <f t="shared" si="1"/>
        <v>26595.270343835044</v>
      </c>
      <c r="J18" s="10">
        <f t="shared" si="1"/>
        <v>54980.508039637396</v>
      </c>
      <c r="K18" s="10">
        <f t="shared" si="1"/>
        <v>62016.812290145244</v>
      </c>
      <c r="L18" s="10">
        <f t="shared" si="1"/>
        <v>64559.79436343801</v>
      </c>
      <c r="M18" s="37">
        <f t="shared" si="1"/>
        <v>47395.6980341461</v>
      </c>
      <c r="N18" s="11">
        <f t="shared" si="1"/>
        <v>43868.86240422879</v>
      </c>
    </row>
    <row r="19" spans="1:14" ht="12.75">
      <c r="A19" s="5" t="s">
        <v>25</v>
      </c>
      <c r="B19" s="9">
        <f t="shared" si="1"/>
        <v>15836.06247965922</v>
      </c>
      <c r="C19" s="10">
        <f t="shared" si="1"/>
        <v>24746.450779877377</v>
      </c>
      <c r="D19" s="10">
        <f t="shared" si="1"/>
        <v>33874.721997929584</v>
      </c>
      <c r="E19" s="10">
        <f t="shared" si="1"/>
        <v>37097.66858417942</v>
      </c>
      <c r="F19" s="10">
        <f t="shared" si="1"/>
        <v>39809.431529075926</v>
      </c>
      <c r="G19" s="10">
        <f t="shared" si="1"/>
        <v>36985.01808906701</v>
      </c>
      <c r="H19" s="10">
        <f t="shared" si="1"/>
        <v>22102.967311244403</v>
      </c>
      <c r="I19" s="10">
        <f t="shared" si="1"/>
        <v>21097.474750218353</v>
      </c>
      <c r="J19" s="10">
        <f t="shared" si="1"/>
        <v>44647.68717822209</v>
      </c>
      <c r="K19" s="10">
        <f t="shared" si="1"/>
        <v>51506.89160253249</v>
      </c>
      <c r="L19" s="10">
        <f t="shared" si="1"/>
        <v>53247.73655174031</v>
      </c>
      <c r="M19" s="37">
        <f t="shared" si="1"/>
        <v>37717.728193836716</v>
      </c>
      <c r="N19" s="11">
        <f t="shared" si="1"/>
        <v>35643.36200780203</v>
      </c>
    </row>
    <row r="20" spans="1:14" ht="12.75">
      <c r="A20" s="5" t="s">
        <v>26</v>
      </c>
      <c r="B20" s="9">
        <f t="shared" si="1"/>
        <v>36284.16666414601</v>
      </c>
      <c r="C20" s="10">
        <f t="shared" si="1"/>
        <v>57374.3648962924</v>
      </c>
      <c r="D20" s="10">
        <f t="shared" si="1"/>
        <v>78284.67944662047</v>
      </c>
      <c r="E20" s="10">
        <f t="shared" si="1"/>
        <v>89362.27553731982</v>
      </c>
      <c r="F20" s="10">
        <f t="shared" si="1"/>
        <v>98395.83305759267</v>
      </c>
      <c r="G20" s="10">
        <f t="shared" si="1"/>
        <v>88779.86255614963</v>
      </c>
      <c r="H20" s="10">
        <f t="shared" si="1"/>
        <v>55995.49680963673</v>
      </c>
      <c r="I20" s="10">
        <f t="shared" si="1"/>
        <v>52192.1478502406</v>
      </c>
      <c r="J20" s="10">
        <f t="shared" si="1"/>
        <v>110500.55722458875</v>
      </c>
      <c r="K20" s="10">
        <f t="shared" si="1"/>
        <v>122206.6005498364</v>
      </c>
      <c r="L20" s="10">
        <f t="shared" si="1"/>
        <v>122207.00312945838</v>
      </c>
      <c r="M20" s="37">
        <f t="shared" si="1"/>
        <v>85541.23536595712</v>
      </c>
      <c r="N20" s="11">
        <f t="shared" si="1"/>
        <v>84790.74550164191</v>
      </c>
    </row>
    <row r="21" spans="1:14" ht="12.75">
      <c r="A21" s="5" t="s">
        <v>27</v>
      </c>
      <c r="B21" s="9">
        <f t="shared" si="1"/>
        <v>31143.61080716644</v>
      </c>
      <c r="C21" s="10">
        <f t="shared" si="1"/>
        <v>49439.45922217758</v>
      </c>
      <c r="D21" s="10">
        <f t="shared" si="1"/>
        <v>66837.77411458443</v>
      </c>
      <c r="E21" s="10">
        <f t="shared" si="1"/>
        <v>77216.44146025082</v>
      </c>
      <c r="F21" s="10">
        <f t="shared" si="1"/>
        <v>83754.23801140921</v>
      </c>
      <c r="G21" s="10">
        <f t="shared" si="1"/>
        <v>76338.16369712642</v>
      </c>
      <c r="H21" s="10">
        <f t="shared" si="1"/>
        <v>45877.22146321094</v>
      </c>
      <c r="I21" s="10">
        <f t="shared" si="1"/>
        <v>43139.82161441544</v>
      </c>
      <c r="J21" s="10">
        <f t="shared" si="1"/>
        <v>93170.07492353003</v>
      </c>
      <c r="K21" s="10">
        <f t="shared" si="1"/>
        <v>105313.07639768753</v>
      </c>
      <c r="L21" s="10">
        <f t="shared" si="1"/>
        <v>107183.14699822417</v>
      </c>
      <c r="M21" s="37">
        <f t="shared" si="1"/>
        <v>73984.82816160102</v>
      </c>
      <c r="N21" s="11">
        <f t="shared" si="1"/>
        <v>72456.66305750169</v>
      </c>
    </row>
    <row r="22" spans="1:14" ht="12.75">
      <c r="A22" s="5" t="s">
        <v>28</v>
      </c>
      <c r="B22" s="9">
        <f t="shared" si="1"/>
        <v>33084.095300642875</v>
      </c>
      <c r="C22" s="10">
        <f t="shared" si="1"/>
        <v>52765.01510254762</v>
      </c>
      <c r="D22" s="10">
        <f t="shared" si="1"/>
        <v>71225.12644212272</v>
      </c>
      <c r="E22" s="10">
        <f t="shared" si="1"/>
        <v>79854.487041884</v>
      </c>
      <c r="F22" s="10">
        <f t="shared" si="1"/>
        <v>86919.91968620874</v>
      </c>
      <c r="G22" s="10">
        <f t="shared" si="1"/>
        <v>78350.36903598557</v>
      </c>
      <c r="H22" s="10">
        <f t="shared" si="1"/>
        <v>48850.85499191318</v>
      </c>
      <c r="I22" s="10">
        <f t="shared" si="1"/>
        <v>45732.420593990595</v>
      </c>
      <c r="J22" s="10">
        <f t="shared" si="1"/>
        <v>95850.71434025087</v>
      </c>
      <c r="K22" s="10">
        <f t="shared" si="1"/>
        <v>108510.68728940081</v>
      </c>
      <c r="L22" s="10">
        <f t="shared" si="1"/>
        <v>112547.18164588322</v>
      </c>
      <c r="M22" s="37">
        <f t="shared" si="1"/>
        <v>79274.40736489277</v>
      </c>
      <c r="N22" s="11">
        <f t="shared" si="1"/>
        <v>76054.56547518526</v>
      </c>
    </row>
    <row r="23" spans="1:14" ht="12.75">
      <c r="A23" s="5" t="s">
        <v>29</v>
      </c>
      <c r="B23" s="9">
        <f t="shared" si="1"/>
        <v>27678.29823491945</v>
      </c>
      <c r="C23" s="10">
        <f t="shared" si="1"/>
        <v>44828.8149986868</v>
      </c>
      <c r="D23" s="10">
        <f t="shared" si="1"/>
        <v>59205.806003754624</v>
      </c>
      <c r="E23" s="10">
        <f t="shared" si="1"/>
        <v>66091.18129628724</v>
      </c>
      <c r="F23" s="10">
        <f t="shared" si="1"/>
        <v>71943.0002860893</v>
      </c>
      <c r="G23" s="10">
        <f t="shared" si="1"/>
        <v>67106.11104812584</v>
      </c>
      <c r="H23" s="10">
        <f t="shared" si="1"/>
        <v>41631.678443806806</v>
      </c>
      <c r="I23" s="10">
        <f t="shared" si="1"/>
        <v>38679.98916445201</v>
      </c>
      <c r="J23" s="10">
        <f t="shared" si="1"/>
        <v>78289.665387335</v>
      </c>
      <c r="K23" s="10">
        <f t="shared" si="1"/>
        <v>90445.68738139204</v>
      </c>
      <c r="L23" s="10">
        <f t="shared" si="1"/>
        <v>94647.50950113419</v>
      </c>
      <c r="M23" s="37">
        <f t="shared" si="1"/>
        <v>67192.7913330384</v>
      </c>
      <c r="N23" s="11">
        <f t="shared" si="1"/>
        <v>63734.38349012094</v>
      </c>
    </row>
    <row r="24" spans="1:14" ht="12.75">
      <c r="A24" s="5" t="s">
        <v>30</v>
      </c>
      <c r="B24" s="9">
        <f t="shared" si="1"/>
        <v>27728.508597938697</v>
      </c>
      <c r="C24" s="10">
        <f t="shared" si="1"/>
        <v>45142.09149699529</v>
      </c>
      <c r="D24" s="10">
        <f t="shared" si="1"/>
        <v>60610.9991848187</v>
      </c>
      <c r="E24" s="10">
        <f t="shared" si="1"/>
        <v>66385.358338672</v>
      </c>
      <c r="F24" s="10">
        <f t="shared" si="1"/>
        <v>72277.41291257084</v>
      </c>
      <c r="G24" s="10">
        <f t="shared" si="1"/>
        <v>66996.14066073515</v>
      </c>
      <c r="H24" s="10">
        <f t="shared" si="1"/>
        <v>42336.751203309366</v>
      </c>
      <c r="I24" s="10">
        <f t="shared" si="1"/>
        <v>39259.54689142452</v>
      </c>
      <c r="J24" s="10">
        <f t="shared" si="1"/>
        <v>79900.9775029827</v>
      </c>
      <c r="K24" s="10">
        <f t="shared" si="1"/>
        <v>90451.74269822556</v>
      </c>
      <c r="L24" s="10">
        <f t="shared" si="1"/>
        <v>91626.03094591941</v>
      </c>
      <c r="M24" s="37">
        <f t="shared" si="1"/>
        <v>65450.48834784193</v>
      </c>
      <c r="N24" s="11">
        <f t="shared" si="1"/>
        <v>63885.619259150364</v>
      </c>
    </row>
    <row r="25" spans="1:14" ht="13.5" thickBot="1">
      <c r="A25" s="12" t="s">
        <v>31</v>
      </c>
      <c r="B25" s="13">
        <f aca="true" t="shared" si="2" ref="B25:N25">B$3*1000/B50</f>
        <v>26062.91558149589</v>
      </c>
      <c r="C25" s="14">
        <f t="shared" si="2"/>
        <v>41163.75201024259</v>
      </c>
      <c r="D25" s="14">
        <f t="shared" si="2"/>
        <v>54984.72887553897</v>
      </c>
      <c r="E25" s="14">
        <f t="shared" si="2"/>
        <v>61800.42362237952</v>
      </c>
      <c r="F25" s="14">
        <f t="shared" si="2"/>
        <v>67573.08607910371</v>
      </c>
      <c r="G25" s="14">
        <f t="shared" si="2"/>
        <v>61983.03716953382</v>
      </c>
      <c r="H25" s="14">
        <f t="shared" si="2"/>
        <v>37550.26023832248</v>
      </c>
      <c r="I25" s="14">
        <f t="shared" si="2"/>
        <v>35618.20324320588</v>
      </c>
      <c r="J25" s="14">
        <f t="shared" si="2"/>
        <v>74211.58621029096</v>
      </c>
      <c r="K25" s="14">
        <f t="shared" si="2"/>
        <v>85600.63716138533</v>
      </c>
      <c r="L25" s="14">
        <f t="shared" si="2"/>
        <v>88093.88368497636</v>
      </c>
      <c r="M25" s="38">
        <f t="shared" si="2"/>
        <v>62650.35388526678</v>
      </c>
      <c r="N25" s="15">
        <f t="shared" si="2"/>
        <v>59351.51950024193</v>
      </c>
    </row>
    <row r="27" ht="12.75">
      <c r="A27" s="40" t="s">
        <v>36</v>
      </c>
    </row>
    <row r="31" spans="1:14" ht="13.5" thickBot="1">
      <c r="A31" s="1" t="s">
        <v>37</v>
      </c>
      <c r="B31" s="1"/>
      <c r="F31" s="22"/>
      <c r="N31" s="39" t="s">
        <v>34</v>
      </c>
    </row>
    <row r="32" spans="1:14" ht="13.5" thickBot="1">
      <c r="A32" s="41"/>
      <c r="B32" s="17" t="s">
        <v>1</v>
      </c>
      <c r="C32" s="17" t="s">
        <v>2</v>
      </c>
      <c r="D32" s="17" t="s">
        <v>3</v>
      </c>
      <c r="E32" s="17" t="s">
        <v>4</v>
      </c>
      <c r="F32" s="17" t="s">
        <v>5</v>
      </c>
      <c r="G32" s="17" t="s">
        <v>6</v>
      </c>
      <c r="H32" s="17" t="s">
        <v>7</v>
      </c>
      <c r="I32" s="17" t="s">
        <v>8</v>
      </c>
      <c r="J32" s="17" t="s">
        <v>9</v>
      </c>
      <c r="K32" s="17" t="s">
        <v>10</v>
      </c>
      <c r="L32" s="17" t="s">
        <v>11</v>
      </c>
      <c r="M32" s="17" t="s">
        <v>12</v>
      </c>
      <c r="N32" s="18" t="s">
        <v>13</v>
      </c>
    </row>
    <row r="33" spans="1:14" ht="12.75">
      <c r="A33" s="23" t="s">
        <v>14</v>
      </c>
      <c r="B33" s="24">
        <v>30960.068133215955</v>
      </c>
      <c r="C33" s="25">
        <v>35151.10898538366</v>
      </c>
      <c r="D33" s="25">
        <v>38565.65418160548</v>
      </c>
      <c r="E33" s="25">
        <v>35970.48990651331</v>
      </c>
      <c r="F33" s="25">
        <v>34005.42855714888</v>
      </c>
      <c r="G33" s="25">
        <v>27832.598244893812</v>
      </c>
      <c r="H33" s="25">
        <v>28245.051456968842</v>
      </c>
      <c r="I33" s="25">
        <v>28206.356778148</v>
      </c>
      <c r="J33" s="25">
        <v>33765.029739952835</v>
      </c>
      <c r="K33" s="25">
        <v>37477.67508211366</v>
      </c>
      <c r="L33" s="25">
        <v>37888.594844752915</v>
      </c>
      <c r="M33" s="26">
        <v>32785.540899362604</v>
      </c>
      <c r="N33" s="30">
        <v>400853.5968100599</v>
      </c>
    </row>
    <row r="34" spans="1:14" ht="12.75">
      <c r="A34" s="23" t="s">
        <v>15</v>
      </c>
      <c r="B34" s="27">
        <v>20683.61491646374</v>
      </c>
      <c r="C34" s="28">
        <v>23505.57506315876</v>
      </c>
      <c r="D34" s="28">
        <v>26301.4189145332</v>
      </c>
      <c r="E34" s="28">
        <v>25014.4561420132</v>
      </c>
      <c r="F34" s="28">
        <v>24275.632841324452</v>
      </c>
      <c r="G34" s="28">
        <v>19759.787730591448</v>
      </c>
      <c r="H34" s="28">
        <v>20762.979426670812</v>
      </c>
      <c r="I34" s="28">
        <v>20823.70185851576</v>
      </c>
      <c r="J34" s="28">
        <v>22619.627797696696</v>
      </c>
      <c r="K34" s="28">
        <v>25898.68521808785</v>
      </c>
      <c r="L34" s="28">
        <v>27687.500883134824</v>
      </c>
      <c r="M34" s="29">
        <v>24681.18867759062</v>
      </c>
      <c r="N34" s="30">
        <v>282014.1694697814</v>
      </c>
    </row>
    <row r="35" spans="1:14" ht="12.75">
      <c r="A35" s="23" t="s">
        <v>16</v>
      </c>
      <c r="B35" s="27">
        <v>25673.84589915681</v>
      </c>
      <c r="C35" s="28">
        <v>29451.203587088276</v>
      </c>
      <c r="D35" s="28">
        <v>33384.59929925272</v>
      </c>
      <c r="E35" s="28">
        <v>30487.47548147831</v>
      </c>
      <c r="F35" s="28">
        <v>29216.527410157178</v>
      </c>
      <c r="G35" s="28">
        <v>22348.44485741495</v>
      </c>
      <c r="H35" s="28">
        <v>22716.01768202849</v>
      </c>
      <c r="I35" s="28">
        <v>22546.444828339838</v>
      </c>
      <c r="J35" s="28">
        <v>27040.793897275973</v>
      </c>
      <c r="K35" s="28">
        <v>31519.596404738106</v>
      </c>
      <c r="L35" s="28">
        <v>31999.161420352295</v>
      </c>
      <c r="M35" s="29">
        <v>28284.623501749367</v>
      </c>
      <c r="N35" s="30">
        <v>334668.7342690323</v>
      </c>
    </row>
    <row r="36" spans="1:14" ht="12.75">
      <c r="A36" s="23" t="s">
        <v>17</v>
      </c>
      <c r="B36" s="27">
        <v>29126.172985931196</v>
      </c>
      <c r="C36" s="28">
        <v>32883.54588869079</v>
      </c>
      <c r="D36" s="28">
        <v>36310.615375686044</v>
      </c>
      <c r="E36" s="28">
        <v>34114.16921231332</v>
      </c>
      <c r="F36" s="28">
        <v>32187.578957038008</v>
      </c>
      <c r="G36" s="28">
        <v>26314.344178239622</v>
      </c>
      <c r="H36" s="28">
        <v>25822.5781332168</v>
      </c>
      <c r="I36" s="28">
        <v>25764.700194109828</v>
      </c>
      <c r="J36" s="28">
        <v>31272.307710763213</v>
      </c>
      <c r="K36" s="28">
        <v>34955.378304939666</v>
      </c>
      <c r="L36" s="28">
        <v>36046.310553904535</v>
      </c>
      <c r="M36" s="29">
        <v>31094.386857493544</v>
      </c>
      <c r="N36" s="30">
        <v>375892.08835232654</v>
      </c>
    </row>
    <row r="37" spans="1:14" ht="12.75">
      <c r="A37" s="23" t="s">
        <v>18</v>
      </c>
      <c r="B37" s="27">
        <v>34745.89618511972</v>
      </c>
      <c r="C37" s="28">
        <v>39628.96114362538</v>
      </c>
      <c r="D37" s="28">
        <v>43084.030363093705</v>
      </c>
      <c r="E37" s="28">
        <v>40575.66867468784</v>
      </c>
      <c r="F37" s="28">
        <v>38361.98107531325</v>
      </c>
      <c r="G37" s="28">
        <v>31357.25414587734</v>
      </c>
      <c r="H37" s="28">
        <v>31828.914115291427</v>
      </c>
      <c r="I37" s="28">
        <v>31846.00967270787</v>
      </c>
      <c r="J37" s="28">
        <v>37995.05606656774</v>
      </c>
      <c r="K37" s="28">
        <v>41702.45744180913</v>
      </c>
      <c r="L37" s="28">
        <v>42435.46558497438</v>
      </c>
      <c r="M37" s="29">
        <v>36980.06297094356</v>
      </c>
      <c r="N37" s="30">
        <v>450541.7574400113</v>
      </c>
    </row>
    <row r="38" spans="1:14" ht="12.75">
      <c r="A38" s="23" t="s">
        <v>19</v>
      </c>
      <c r="B38" s="27">
        <v>40519.42735767608</v>
      </c>
      <c r="C38" s="28">
        <v>46223.50864513038</v>
      </c>
      <c r="D38" s="28">
        <v>50218.74946039828</v>
      </c>
      <c r="E38" s="28">
        <v>47496.198364226</v>
      </c>
      <c r="F38" s="28">
        <v>45283.899767074974</v>
      </c>
      <c r="G38" s="28">
        <v>37406.22036367066</v>
      </c>
      <c r="H38" s="28">
        <v>37850.36245115015</v>
      </c>
      <c r="I38" s="28">
        <v>37916.85682173105</v>
      </c>
      <c r="J38" s="28">
        <v>44658.3610538518</v>
      </c>
      <c r="K38" s="28">
        <v>48744.9771278378</v>
      </c>
      <c r="L38" s="28">
        <v>49255.76289942992</v>
      </c>
      <c r="M38" s="29">
        <v>43323.7005313961</v>
      </c>
      <c r="N38" s="30">
        <v>528898.0248435732</v>
      </c>
    </row>
    <row r="39" spans="1:14" ht="12.75">
      <c r="A39" s="23" t="s">
        <v>20</v>
      </c>
      <c r="B39" s="27">
        <v>37654.6775562362</v>
      </c>
      <c r="C39" s="28">
        <v>41904.24088583218</v>
      </c>
      <c r="D39" s="28">
        <v>47202.97864788225</v>
      </c>
      <c r="E39" s="28">
        <v>44877.16612444667</v>
      </c>
      <c r="F39" s="28">
        <v>42540.419869091944</v>
      </c>
      <c r="G39" s="28">
        <v>33898.67411171667</v>
      </c>
      <c r="H39" s="28">
        <v>33804.489605257564</v>
      </c>
      <c r="I39" s="28">
        <v>33303.619721170544</v>
      </c>
      <c r="J39" s="28">
        <v>41293.600668920044</v>
      </c>
      <c r="K39" s="28">
        <v>46089.01003394448</v>
      </c>
      <c r="L39" s="28">
        <v>46812.51776089254</v>
      </c>
      <c r="M39" s="29">
        <v>39791.582923647766</v>
      </c>
      <c r="N39" s="30">
        <v>489172.9779090389</v>
      </c>
    </row>
    <row r="40" spans="1:14" ht="12.75">
      <c r="A40" s="23" t="s">
        <v>21</v>
      </c>
      <c r="B40" s="27">
        <v>37739.76294167369</v>
      </c>
      <c r="C40" s="28">
        <v>42940.17958193396</v>
      </c>
      <c r="D40" s="28">
        <v>47395.416829843765</v>
      </c>
      <c r="E40" s="28">
        <v>44947.08794752833</v>
      </c>
      <c r="F40" s="28">
        <v>42536.903572638475</v>
      </c>
      <c r="G40" s="28">
        <v>34021.89387491821</v>
      </c>
      <c r="H40" s="28">
        <v>34706.50149717531</v>
      </c>
      <c r="I40" s="28">
        <v>34308.09383617099</v>
      </c>
      <c r="J40" s="28">
        <v>41893.313104159286</v>
      </c>
      <c r="K40" s="28">
        <v>46646.86139512699</v>
      </c>
      <c r="L40" s="28">
        <v>46964.8705386908</v>
      </c>
      <c r="M40" s="29">
        <v>39716.64164310979</v>
      </c>
      <c r="N40" s="30">
        <v>493817.5267629695</v>
      </c>
    </row>
    <row r="41" spans="1:14" ht="12.75">
      <c r="A41" s="23" t="s">
        <v>22</v>
      </c>
      <c r="B41" s="27">
        <v>41190.45884171493</v>
      </c>
      <c r="C41" s="28">
        <v>46921.95047340636</v>
      </c>
      <c r="D41" s="28">
        <v>51543.920605584346</v>
      </c>
      <c r="E41" s="28">
        <v>49487.72240051747</v>
      </c>
      <c r="F41" s="28">
        <v>46494.648237579095</v>
      </c>
      <c r="G41" s="28">
        <v>37245.46285752046</v>
      </c>
      <c r="H41" s="28">
        <v>38206.28487827245</v>
      </c>
      <c r="I41" s="28">
        <v>37925.21856731031</v>
      </c>
      <c r="J41" s="28">
        <v>46151.329709700236</v>
      </c>
      <c r="K41" s="28">
        <v>51133.40470925185</v>
      </c>
      <c r="L41" s="28">
        <v>51810.112131223854</v>
      </c>
      <c r="M41" s="29">
        <v>43936.46262380737</v>
      </c>
      <c r="N41" s="30">
        <v>542046.9760358888</v>
      </c>
    </row>
    <row r="42" spans="1:14" ht="12.75">
      <c r="A42" s="23" t="s">
        <v>23</v>
      </c>
      <c r="B42" s="27">
        <v>45065.308370460014</v>
      </c>
      <c r="C42" s="28">
        <v>52812.79122169412</v>
      </c>
      <c r="D42" s="28">
        <v>56163.788359980404</v>
      </c>
      <c r="E42" s="28">
        <v>54267.91561764864</v>
      </c>
      <c r="F42" s="28">
        <v>51020.35880044681</v>
      </c>
      <c r="G42" s="28">
        <v>42172.58441270518</v>
      </c>
      <c r="H42" s="28">
        <v>41689.865945909005</v>
      </c>
      <c r="I42" s="28">
        <v>42713.42103254751</v>
      </c>
      <c r="J42" s="28">
        <v>51480.050553715686</v>
      </c>
      <c r="K42" s="28">
        <v>56885.69791963954</v>
      </c>
      <c r="L42" s="28">
        <v>55657.01525461145</v>
      </c>
      <c r="M42" s="29">
        <v>47739.284791150596</v>
      </c>
      <c r="N42" s="30">
        <v>597668.0822805089</v>
      </c>
    </row>
    <row r="43" spans="1:14" ht="12.75">
      <c r="A43" s="23" t="s">
        <v>24</v>
      </c>
      <c r="B43" s="27">
        <v>38672.89171767482</v>
      </c>
      <c r="C43" s="28">
        <v>44203.12805074062</v>
      </c>
      <c r="D43" s="28">
        <v>48377.408525286766</v>
      </c>
      <c r="E43" s="28">
        <v>46320.70793611063</v>
      </c>
      <c r="F43" s="28">
        <v>43743.20486038915</v>
      </c>
      <c r="G43" s="28">
        <v>35647.60557564351</v>
      </c>
      <c r="H43" s="28">
        <v>36656.05403891878</v>
      </c>
      <c r="I43" s="28">
        <v>35720.63708012715</v>
      </c>
      <c r="J43" s="28">
        <v>43651.833814808604</v>
      </c>
      <c r="K43" s="28">
        <v>48373.97939714347</v>
      </c>
      <c r="L43" s="28">
        <v>48017.501148603646</v>
      </c>
      <c r="M43" s="29">
        <v>40088.02652576506</v>
      </c>
      <c r="N43" s="30">
        <v>509472.9786712122</v>
      </c>
    </row>
    <row r="44" spans="1:14" ht="12.75">
      <c r="A44" s="23" t="s">
        <v>25</v>
      </c>
      <c r="B44" s="27">
        <v>47360.25770063389</v>
      </c>
      <c r="C44" s="28">
        <v>54553.27764003051</v>
      </c>
      <c r="D44" s="28">
        <v>59041.07493848185</v>
      </c>
      <c r="E44" s="28">
        <v>56607.3308686455</v>
      </c>
      <c r="F44" s="28">
        <v>54007.30222509427</v>
      </c>
      <c r="G44" s="28">
        <v>44612.65899685337</v>
      </c>
      <c r="H44" s="28">
        <v>45242.79414245307</v>
      </c>
      <c r="I44" s="28">
        <v>45029.08576725126</v>
      </c>
      <c r="J44" s="28">
        <v>53754.18418472198</v>
      </c>
      <c r="K44" s="28">
        <v>58244.633031834834</v>
      </c>
      <c r="L44" s="28">
        <v>58218.437078311494</v>
      </c>
      <c r="M44" s="29">
        <v>50374.18983019424</v>
      </c>
      <c r="N44" s="30">
        <v>627045.2264045062</v>
      </c>
    </row>
    <row r="45" spans="1:14" ht="12.75">
      <c r="A45" s="23" t="s">
        <v>26</v>
      </c>
      <c r="B45" s="27">
        <v>20670.17294188289</v>
      </c>
      <c r="C45" s="28">
        <v>23529.67222278113</v>
      </c>
      <c r="D45" s="28">
        <v>25547.7829651679</v>
      </c>
      <c r="E45" s="28">
        <v>23499.84920787956</v>
      </c>
      <c r="F45" s="28">
        <v>21850.518799323243</v>
      </c>
      <c r="G45" s="28">
        <v>18585.295724652</v>
      </c>
      <c r="H45" s="28">
        <v>17858.57893893892</v>
      </c>
      <c r="I45" s="28">
        <v>18201.971735785166</v>
      </c>
      <c r="J45" s="28">
        <v>21719.347488194824</v>
      </c>
      <c r="K45" s="28">
        <v>24548.592191438845</v>
      </c>
      <c r="L45" s="28">
        <v>25366.79503314598</v>
      </c>
      <c r="M45" s="29">
        <v>22211.50994454943</v>
      </c>
      <c r="N45" s="30">
        <v>263590.0871937399</v>
      </c>
    </row>
    <row r="46" spans="1:14" ht="12.75">
      <c r="A46" s="23" t="s">
        <v>27</v>
      </c>
      <c r="B46" s="27">
        <v>24081.986017736195</v>
      </c>
      <c r="C46" s="28">
        <v>27306.123918815363</v>
      </c>
      <c r="D46" s="28">
        <v>29923.19876738066</v>
      </c>
      <c r="E46" s="28">
        <v>27196.28048491499</v>
      </c>
      <c r="F46" s="28">
        <v>25670.342791574578</v>
      </c>
      <c r="G46" s="28">
        <v>21614.352770475543</v>
      </c>
      <c r="H46" s="28">
        <v>21797.30960389357</v>
      </c>
      <c r="I46" s="28">
        <v>22021.416975042648</v>
      </c>
      <c r="J46" s="28">
        <v>25759.343887721632</v>
      </c>
      <c r="K46" s="28">
        <v>28486.490971655578</v>
      </c>
      <c r="L46" s="28">
        <v>28922.457371506003</v>
      </c>
      <c r="M46" s="29">
        <v>25680.940906559026</v>
      </c>
      <c r="N46" s="30">
        <v>308460.24446727574</v>
      </c>
    </row>
    <row r="47" spans="1:14" ht="12.75">
      <c r="A47" s="23" t="s">
        <v>28</v>
      </c>
      <c r="B47" s="27">
        <v>22669.503070420255</v>
      </c>
      <c r="C47" s="28">
        <v>25585.134342827445</v>
      </c>
      <c r="D47" s="28">
        <v>28079.9782310698</v>
      </c>
      <c r="E47" s="28">
        <v>26297.833444206353</v>
      </c>
      <c r="F47" s="28">
        <v>24735.411718760854</v>
      </c>
      <c r="G47" s="28">
        <v>21059.24988358601</v>
      </c>
      <c r="H47" s="28">
        <v>20470.47078634634</v>
      </c>
      <c r="I47" s="28">
        <v>20773.009336943636</v>
      </c>
      <c r="J47" s="28">
        <v>25038.937023259732</v>
      </c>
      <c r="K47" s="28">
        <v>27647.046341149075</v>
      </c>
      <c r="L47" s="28">
        <v>27544.003809476046</v>
      </c>
      <c r="M47" s="29">
        <v>23967.381947801583</v>
      </c>
      <c r="N47" s="30">
        <v>293867.9599358471</v>
      </c>
    </row>
    <row r="48" spans="1:14" ht="12.75">
      <c r="A48" s="23" t="s">
        <v>29</v>
      </c>
      <c r="B48" s="27">
        <v>27097.04164737217</v>
      </c>
      <c r="C48" s="28">
        <v>30114.559129870962</v>
      </c>
      <c r="D48" s="28">
        <v>33780.47078479376</v>
      </c>
      <c r="E48" s="28">
        <v>31774.284538593507</v>
      </c>
      <c r="F48" s="28">
        <v>29884.769768431775</v>
      </c>
      <c r="G48" s="28">
        <v>24587.924620109272</v>
      </c>
      <c r="H48" s="28">
        <v>24020.170153595176</v>
      </c>
      <c r="I48" s="28">
        <v>24560.503260768142</v>
      </c>
      <c r="J48" s="28">
        <v>30655.387120715048</v>
      </c>
      <c r="K48" s="28">
        <v>33169.07734195858</v>
      </c>
      <c r="L48" s="28">
        <v>32753.106936879853</v>
      </c>
      <c r="M48" s="29">
        <v>28276.84283248073</v>
      </c>
      <c r="N48" s="30">
        <v>350674.138135569</v>
      </c>
    </row>
    <row r="49" spans="1:14" ht="12.75">
      <c r="A49" s="23" t="s">
        <v>30</v>
      </c>
      <c r="B49" s="27">
        <v>27047.974735134296</v>
      </c>
      <c r="C49" s="28">
        <v>29905.570504854826</v>
      </c>
      <c r="D49" s="28">
        <v>32997.31116297027</v>
      </c>
      <c r="E49" s="28">
        <v>31633.481426531216</v>
      </c>
      <c r="F49" s="28">
        <v>29746.499125538863</v>
      </c>
      <c r="G49" s="28">
        <v>24628.284312010015</v>
      </c>
      <c r="H49" s="28">
        <v>23620.140222800856</v>
      </c>
      <c r="I49" s="28">
        <v>24197.935921861314</v>
      </c>
      <c r="J49" s="28">
        <v>30037.17945641414</v>
      </c>
      <c r="K49" s="28">
        <v>33166.856828938166</v>
      </c>
      <c r="L49" s="28">
        <v>33833.18002533274</v>
      </c>
      <c r="M49" s="29">
        <v>29029.577134738796</v>
      </c>
      <c r="N49" s="30">
        <v>349843.9908571255</v>
      </c>
    </row>
    <row r="50" spans="1:14" ht="13.5" thickBot="1">
      <c r="A50" s="31" t="s">
        <v>31</v>
      </c>
      <c r="B50" s="32">
        <v>28776.519559173335</v>
      </c>
      <c r="C50" s="33">
        <v>32795.84425793075</v>
      </c>
      <c r="D50" s="33">
        <v>36373.735779021714</v>
      </c>
      <c r="E50" s="33">
        <v>33980.349598114015</v>
      </c>
      <c r="F50" s="33">
        <v>31817.401346493563</v>
      </c>
      <c r="G50" s="33">
        <v>26620.186350129603</v>
      </c>
      <c r="H50" s="33">
        <v>26630.973890813013</v>
      </c>
      <c r="I50" s="33">
        <v>26671.755268318066</v>
      </c>
      <c r="J50" s="33">
        <v>32339.963643940962</v>
      </c>
      <c r="K50" s="33">
        <v>35046.46810448402</v>
      </c>
      <c r="L50" s="33">
        <v>35189.73020971123</v>
      </c>
      <c r="M50" s="34">
        <v>30327.04337918856</v>
      </c>
      <c r="N50" s="35">
        <v>376569.97138731886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M-RTL TV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</dc:creator>
  <cp:keywords/>
  <dc:description/>
  <cp:lastModifiedBy>ur</cp:lastModifiedBy>
  <dcterms:created xsi:type="dcterms:W3CDTF">2006-09-20T18:41:26Z</dcterms:created>
  <dcterms:modified xsi:type="dcterms:W3CDTF">2012-10-24T14:33:17Z</dcterms:modified>
  <cp:category/>
  <cp:version/>
  <cp:contentType/>
  <cp:contentStatus/>
</cp:coreProperties>
</file>