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<sst xmlns="http://schemas.openxmlformats.org/spreadsheetml/2006/main" count="83" uniqueCount="38">
  <si>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Target groups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</si>
  <si>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</si>
  <si>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</si>
  <si>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</si>
  <si>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</si>
  <si>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</si>
  <si>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</si>
  <si>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</si>
  <si>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</si>
  <si>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</si>
  <si>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</si>
  <si>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</si>
  <si>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</si>
  <si>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All year</t>
  </si>
  <si>
    <t>18-49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</si>
  <si>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</si>
  <si>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</si>
  <si>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</si>
  <si>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</si>
  <si>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</si>
  <si>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</si>
  <si>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</si>
  <si>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</si>
  <si>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HW w/ch. 0-14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</si>
  <si>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</si>
  <si>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</si>
  <si>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</si>
  <si>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</si>
  <si>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</si>
  <si>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</si>
  <si>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</si>
  <si>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</si>
  <si>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net</t>
  </si>
  <si>
    <t>RTL Klub estimated revenue for year 2014 (in 1000 HUF)</t>
  </si>
  <si>
    <t>created: 31th October 2013</t>
  </si>
  <si>
    <t>RTL Klub estimated net ATSCPP for year 2014</t>
  </si>
  <si>
    <t>created:31th October 2013</t>
  </si>
  <si>
    <t>Total estimated 30"eqGRP by month for year 2014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</si>
</sst>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33" borderId="19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1" t="s">
        <v>33</v>
      </c>
      <c r="B1" s="1"/>
      <c r="N1" s="39" t="s">
        <v>34</v>
      </c>
    </row>
    <row r="2" spans="1:14" ht="13.5" thickBot="1">
      <c r="A2" s="16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13</v>
      </c>
    </row>
    <row r="3" spans="1:14" ht="13.5" thickBot="1">
      <c r="A3" s="19" t="s">
        <v>32</v>
      </c>
      <c r="B3" s="20">
        <v>860000</v>
      </c>
      <c r="C3" s="20">
        <v>1400000</v>
      </c>
      <c r="D3" s="20">
        <v>1950000</v>
      </c>
      <c r="E3" s="20">
        <v>2000000</v>
      </c>
      <c r="F3" s="20">
        <v>2200000</v>
      </c>
      <c r="G3" s="20">
        <v>1700000</v>
      </c>
      <c r="H3" s="20">
        <v>1200000</v>
      </c>
      <c r="I3" s="20">
        <v>1130000</v>
      </c>
      <c r="J3" s="20">
        <v>2500000</v>
      </c>
      <c r="K3" s="20">
        <v>2680000</v>
      </c>
      <c r="L3" s="20">
        <v>2850000</v>
      </c>
      <c r="M3" s="20">
        <v>1850000</v>
      </c>
      <c r="N3" s="21">
        <f>SUM(B3:M3)</f>
        <v>22320000</v>
      </c>
    </row>
    <row r="6" spans="1:2" ht="13.5" thickBot="1">
      <c r="A6" s="1" t="s">
        <v>35</v>
      </c>
      <c r="B6" s="1"/>
    </row>
    <row r="7" spans="1:14" ht="13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4" t="s">
        <v>13</v>
      </c>
    </row>
    <row r="8" spans="1:14" ht="12.75">
      <c r="A8" s="5" t="s">
        <v>14</v>
      </c>
      <c r="B8" s="6">
        <f>B$3*1000/B33</f>
        <v>27914.097611887864</v>
      </c>
      <c r="C8" s="7">
        <f aca="true" t="shared" si="0" ref="C8:N8">C$3*1000/C33</f>
        <v>42031.078835467495</v>
      </c>
      <c r="D8" s="7">
        <f t="shared" si="0"/>
        <v>55225.85029909223</v>
      </c>
      <c r="E8" s="7">
        <f t="shared" si="0"/>
        <v>61498.29423664207</v>
      </c>
      <c r="F8" s="7">
        <f t="shared" si="0"/>
        <v>67871.83041159943</v>
      </c>
      <c r="G8" s="7">
        <f t="shared" si="0"/>
        <v>59419.523327350435</v>
      </c>
      <c r="H8" s="7">
        <f t="shared" si="0"/>
        <v>42252.478351126425</v>
      </c>
      <c r="I8" s="7">
        <f t="shared" si="0"/>
        <v>41033.986321652636</v>
      </c>
      <c r="J8" s="7">
        <f t="shared" si="0"/>
        <v>76071.61860433071</v>
      </c>
      <c r="K8" s="7">
        <f t="shared" si="0"/>
        <v>76252.66052669173</v>
      </c>
      <c r="L8" s="7">
        <f t="shared" si="0"/>
        <v>77994.335184169</v>
      </c>
      <c r="M8" s="36">
        <f t="shared" si="0"/>
        <v>57589.47521646187</v>
      </c>
      <c r="N8" s="8">
        <f t="shared" si="0"/>
        <v>57885.858471167776</v>
      </c>
    </row>
    <row r="9" spans="1:14" ht="12.75">
      <c r="A9" s="5" t="s">
        <v>15</v>
      </c>
      <c r="B9" s="9">
        <f aca="true" t="shared" si="1" ref="B9:N24">B$3*1000/B34</f>
        <v>42018.27282425511</v>
      </c>
      <c r="C9" s="10">
        <f t="shared" si="1"/>
        <v>58787.39083208538</v>
      </c>
      <c r="D9" s="10">
        <f t="shared" si="1"/>
        <v>79279.25122781751</v>
      </c>
      <c r="E9" s="10">
        <f t="shared" si="1"/>
        <v>84384.74395336522</v>
      </c>
      <c r="F9" s="10">
        <f t="shared" si="1"/>
        <v>88516.94341634275</v>
      </c>
      <c r="G9" s="10">
        <f t="shared" si="1"/>
        <v>81161.89934694645</v>
      </c>
      <c r="H9" s="10">
        <f t="shared" si="1"/>
        <v>55680.72164891572</v>
      </c>
      <c r="I9" s="10">
        <f t="shared" si="1"/>
        <v>53424.55999184634</v>
      </c>
      <c r="J9" s="10">
        <f t="shared" si="1"/>
        <v>106771.87691512356</v>
      </c>
      <c r="K9" s="10">
        <f t="shared" si="1"/>
        <v>107517.94953424526</v>
      </c>
      <c r="L9" s="10">
        <f t="shared" si="1"/>
        <v>117930.6179405668</v>
      </c>
      <c r="M9" s="37">
        <f t="shared" si="1"/>
        <v>83842.47881629385</v>
      </c>
      <c r="N9" s="11">
        <f t="shared" si="1"/>
        <v>80970.93996999436</v>
      </c>
    </row>
    <row r="10" spans="1:14" ht="12.75">
      <c r="A10" s="5" t="s">
        <v>16</v>
      </c>
      <c r="B10" s="9">
        <f t="shared" si="1"/>
        <v>38096.05555984504</v>
      </c>
      <c r="C10" s="10">
        <f t="shared" si="1"/>
        <v>54859.176454423185</v>
      </c>
      <c r="D10" s="10">
        <f t="shared" si="1"/>
        <v>72951.06371304787</v>
      </c>
      <c r="E10" s="10">
        <f t="shared" si="1"/>
        <v>78872.75735559747</v>
      </c>
      <c r="F10" s="10">
        <f t="shared" si="1"/>
        <v>83741.96867253094</v>
      </c>
      <c r="G10" s="10">
        <f t="shared" si="1"/>
        <v>74453.28179136457</v>
      </c>
      <c r="H10" s="10">
        <f t="shared" si="1"/>
        <v>52752.28794580764</v>
      </c>
      <c r="I10" s="10">
        <f t="shared" si="1"/>
        <v>51986.816883491214</v>
      </c>
      <c r="J10" s="10">
        <f t="shared" si="1"/>
        <v>97136.01820571197</v>
      </c>
      <c r="K10" s="10">
        <f t="shared" si="1"/>
        <v>99721.3793053171</v>
      </c>
      <c r="L10" s="10">
        <f t="shared" si="1"/>
        <v>105124.18981630536</v>
      </c>
      <c r="M10" s="37">
        <f t="shared" si="1"/>
        <v>77198.2971562262</v>
      </c>
      <c r="N10" s="11">
        <f t="shared" si="1"/>
        <v>75035.96005648484</v>
      </c>
    </row>
    <row r="11" spans="1:14" ht="12.75">
      <c r="A11" s="5" t="s">
        <v>17</v>
      </c>
      <c r="B11" s="9">
        <f t="shared" si="1"/>
        <v>30389.982782754774</v>
      </c>
      <c r="C11" s="10">
        <f t="shared" si="1"/>
        <v>45848.63468362532</v>
      </c>
      <c r="D11" s="10">
        <f t="shared" si="1"/>
        <v>60424.808257170735</v>
      </c>
      <c r="E11" s="10">
        <f t="shared" si="1"/>
        <v>66187.58436204786</v>
      </c>
      <c r="F11" s="10">
        <f t="shared" si="1"/>
        <v>73427.45891153076</v>
      </c>
      <c r="G11" s="10">
        <f t="shared" si="1"/>
        <v>65291.48653323769</v>
      </c>
      <c r="H11" s="10">
        <f t="shared" si="1"/>
        <v>45290.342041065465</v>
      </c>
      <c r="I11" s="10">
        <f t="shared" si="1"/>
        <v>44961.92856564075</v>
      </c>
      <c r="J11" s="10">
        <f t="shared" si="1"/>
        <v>82337.8770598194</v>
      </c>
      <c r="K11" s="10">
        <f t="shared" si="1"/>
        <v>82041.30222223575</v>
      </c>
      <c r="L11" s="10">
        <f t="shared" si="1"/>
        <v>84900.92519357259</v>
      </c>
      <c r="M11" s="37">
        <f t="shared" si="1"/>
        <v>62425.97267910368</v>
      </c>
      <c r="N11" s="11">
        <f t="shared" si="1"/>
        <v>62840.978625740165</v>
      </c>
    </row>
    <row r="12" spans="1:14" ht="12.75">
      <c r="A12" s="5" t="s">
        <v>18</v>
      </c>
      <c r="B12" s="9">
        <f t="shared" si="1"/>
        <v>25965.748926334447</v>
      </c>
      <c r="C12" s="10">
        <f t="shared" si="1"/>
        <v>39185.96472129812</v>
      </c>
      <c r="D12" s="10">
        <f t="shared" si="1"/>
        <v>51192.71466152793</v>
      </c>
      <c r="E12" s="10">
        <f t="shared" si="1"/>
        <v>57613.75428089834</v>
      </c>
      <c r="F12" s="10">
        <f t="shared" si="1"/>
        <v>63469.84955285741</v>
      </c>
      <c r="G12" s="10">
        <f t="shared" si="1"/>
        <v>56111.210280600004</v>
      </c>
      <c r="H12" s="10">
        <f t="shared" si="1"/>
        <v>39014.66636035603</v>
      </c>
      <c r="I12" s="10">
        <f t="shared" si="1"/>
        <v>38164.44536373552</v>
      </c>
      <c r="J12" s="10">
        <f t="shared" si="1"/>
        <v>71882.3135084498</v>
      </c>
      <c r="K12" s="10">
        <f t="shared" si="1"/>
        <v>71361.10746401783</v>
      </c>
      <c r="L12" s="10">
        <f t="shared" si="1"/>
        <v>71490.9825599255</v>
      </c>
      <c r="M12" s="37">
        <f t="shared" si="1"/>
        <v>52755.12443895681</v>
      </c>
      <c r="N12" s="11">
        <f t="shared" si="1"/>
        <v>53881.05430971138</v>
      </c>
    </row>
    <row r="13" spans="1:14" ht="12.75">
      <c r="A13" s="5" t="s">
        <v>19</v>
      </c>
      <c r="B13" s="9">
        <f t="shared" si="1"/>
        <v>22490.57598491345</v>
      </c>
      <c r="C13" s="10">
        <f t="shared" si="1"/>
        <v>33793.30516837263</v>
      </c>
      <c r="D13" s="10">
        <f t="shared" si="1"/>
        <v>44291.81993432836</v>
      </c>
      <c r="E13" s="10">
        <f t="shared" si="1"/>
        <v>49512.12302390075</v>
      </c>
      <c r="F13" s="10">
        <f t="shared" si="1"/>
        <v>55129.41892998159</v>
      </c>
      <c r="G13" s="10">
        <f t="shared" si="1"/>
        <v>47997.320411578185</v>
      </c>
      <c r="H13" s="10">
        <f t="shared" si="1"/>
        <v>33142.722328012234</v>
      </c>
      <c r="I13" s="10">
        <f t="shared" si="1"/>
        <v>32565.836545073525</v>
      </c>
      <c r="J13" s="10">
        <f t="shared" si="1"/>
        <v>62789.33788778934</v>
      </c>
      <c r="K13" s="10">
        <f t="shared" si="1"/>
        <v>62170.953377042024</v>
      </c>
      <c r="L13" s="10">
        <f t="shared" si="1"/>
        <v>62036.94136799821</v>
      </c>
      <c r="M13" s="37">
        <f t="shared" si="1"/>
        <v>46224.45674588206</v>
      </c>
      <c r="N13" s="11">
        <f t="shared" si="1"/>
        <v>46577.36493263334</v>
      </c>
    </row>
    <row r="14" spans="1:14" ht="12.75">
      <c r="A14" s="5" t="s">
        <v>20</v>
      </c>
      <c r="B14" s="9">
        <f t="shared" si="1"/>
        <v>23813.74260393853</v>
      </c>
      <c r="C14" s="10">
        <f t="shared" si="1"/>
        <v>35380.31098560776</v>
      </c>
      <c r="D14" s="10">
        <f t="shared" si="1"/>
        <v>46414.497204598265</v>
      </c>
      <c r="E14" s="10">
        <f t="shared" si="1"/>
        <v>49783.71394766446</v>
      </c>
      <c r="F14" s="10">
        <f t="shared" si="1"/>
        <v>55597.32391390442</v>
      </c>
      <c r="G14" s="10">
        <f t="shared" si="1"/>
        <v>48718.91564919629</v>
      </c>
      <c r="H14" s="10">
        <f t="shared" si="1"/>
        <v>34739.31492089055</v>
      </c>
      <c r="I14" s="10">
        <f t="shared" si="1"/>
        <v>34769.296033162245</v>
      </c>
      <c r="J14" s="10">
        <f t="shared" si="1"/>
        <v>62925.77560113726</v>
      </c>
      <c r="K14" s="10">
        <f t="shared" si="1"/>
        <v>63227.27296605817</v>
      </c>
      <c r="L14" s="10">
        <f t="shared" si="1"/>
        <v>64982.01860589778</v>
      </c>
      <c r="M14" s="37">
        <f t="shared" si="1"/>
        <v>48889.270022201534</v>
      </c>
      <c r="N14" s="11">
        <f t="shared" si="1"/>
        <v>48187.31945088214</v>
      </c>
    </row>
    <row r="15" spans="1:14" ht="12.75">
      <c r="A15" s="5" t="s">
        <v>21</v>
      </c>
      <c r="B15" s="9">
        <f t="shared" si="1"/>
        <v>23179.033317732792</v>
      </c>
      <c r="C15" s="10">
        <f t="shared" si="1"/>
        <v>34475.5991928474</v>
      </c>
      <c r="D15" s="10">
        <f t="shared" si="1"/>
        <v>45048.67302426915</v>
      </c>
      <c r="E15" s="10">
        <f t="shared" si="1"/>
        <v>49075.717200705105</v>
      </c>
      <c r="F15" s="10">
        <f t="shared" si="1"/>
        <v>54033.80888850574</v>
      </c>
      <c r="G15" s="10">
        <f t="shared" si="1"/>
        <v>46684.538993622</v>
      </c>
      <c r="H15" s="10">
        <f t="shared" si="1"/>
        <v>33832.280974389345</v>
      </c>
      <c r="I15" s="10">
        <f t="shared" si="1"/>
        <v>33142.85356696596</v>
      </c>
      <c r="J15" s="10">
        <f t="shared" si="1"/>
        <v>61441.30721186047</v>
      </c>
      <c r="K15" s="10">
        <f t="shared" si="1"/>
        <v>60978.2135544193</v>
      </c>
      <c r="L15" s="10">
        <f t="shared" si="1"/>
        <v>62789.2074958829</v>
      </c>
      <c r="M15" s="37">
        <f t="shared" si="1"/>
        <v>47548.43993328805</v>
      </c>
      <c r="N15" s="11">
        <f t="shared" si="1"/>
        <v>46755.04860625053</v>
      </c>
    </row>
    <row r="16" spans="1:14" ht="12.75">
      <c r="A16" s="5" t="s">
        <v>22</v>
      </c>
      <c r="B16" s="9">
        <f t="shared" si="1"/>
        <v>21636.87601762126</v>
      </c>
      <c r="C16" s="10">
        <f t="shared" si="1"/>
        <v>32355.62520392685</v>
      </c>
      <c r="D16" s="10">
        <f t="shared" si="1"/>
        <v>42352.63774752192</v>
      </c>
      <c r="E16" s="10">
        <f t="shared" si="1"/>
        <v>46326.67811938376</v>
      </c>
      <c r="F16" s="10">
        <f t="shared" si="1"/>
        <v>51143.130908059815</v>
      </c>
      <c r="G16" s="10">
        <f t="shared" si="1"/>
        <v>44782.311101660176</v>
      </c>
      <c r="H16" s="10">
        <f t="shared" si="1"/>
        <v>31698.276841890107</v>
      </c>
      <c r="I16" s="10">
        <f t="shared" si="1"/>
        <v>31156.51572619344</v>
      </c>
      <c r="J16" s="10">
        <f t="shared" si="1"/>
        <v>58820.62862224643</v>
      </c>
      <c r="K16" s="10">
        <f t="shared" si="1"/>
        <v>57969.72279206729</v>
      </c>
      <c r="L16" s="10">
        <f t="shared" si="1"/>
        <v>58766.20877195884</v>
      </c>
      <c r="M16" s="37">
        <f t="shared" si="1"/>
        <v>44147.08758073357</v>
      </c>
      <c r="N16" s="11">
        <f t="shared" si="1"/>
        <v>44069.83283771633</v>
      </c>
    </row>
    <row r="17" spans="1:14" ht="12.75">
      <c r="A17" s="5" t="s">
        <v>23</v>
      </c>
      <c r="B17" s="9">
        <f t="shared" si="1"/>
        <v>18252.28277756494</v>
      </c>
      <c r="C17" s="10">
        <f t="shared" si="1"/>
        <v>27148.781823596233</v>
      </c>
      <c r="D17" s="10">
        <f t="shared" si="1"/>
        <v>34478.46825461893</v>
      </c>
      <c r="E17" s="10">
        <f t="shared" si="1"/>
        <v>38087.73081587129</v>
      </c>
      <c r="F17" s="10">
        <f t="shared" si="1"/>
        <v>41159.73798859375</v>
      </c>
      <c r="G17" s="10">
        <f t="shared" si="1"/>
        <v>36277.70712129638</v>
      </c>
      <c r="H17" s="10">
        <f t="shared" si="1"/>
        <v>25734.289067672293</v>
      </c>
      <c r="I17" s="10">
        <f t="shared" si="1"/>
        <v>25229.601469722875</v>
      </c>
      <c r="J17" s="10">
        <f t="shared" si="1"/>
        <v>46170.642135904374</v>
      </c>
      <c r="K17" s="10">
        <f t="shared" si="1"/>
        <v>46788.061116140154</v>
      </c>
      <c r="L17" s="10">
        <f t="shared" si="1"/>
        <v>48691.61610650863</v>
      </c>
      <c r="M17" s="37">
        <f t="shared" si="1"/>
        <v>37922.5458541468</v>
      </c>
      <c r="N17" s="11">
        <f t="shared" si="1"/>
        <v>36103.39778941048</v>
      </c>
    </row>
    <row r="18" spans="1:14" ht="12.75">
      <c r="A18" s="5" t="s">
        <v>24</v>
      </c>
      <c r="B18" s="9">
        <f t="shared" si="1"/>
        <v>21913.616261380623</v>
      </c>
      <c r="C18" s="10">
        <f t="shared" si="1"/>
        <v>32997.10874520706</v>
      </c>
      <c r="D18" s="10">
        <f t="shared" si="1"/>
        <v>43097.979888278394</v>
      </c>
      <c r="E18" s="10">
        <f t="shared" si="1"/>
        <v>46911.74791807893</v>
      </c>
      <c r="F18" s="10">
        <f t="shared" si="1"/>
        <v>52018.22201868624</v>
      </c>
      <c r="G18" s="10">
        <f t="shared" si="1"/>
        <v>44810.66662005317</v>
      </c>
      <c r="H18" s="10">
        <f t="shared" si="1"/>
        <v>32516.444842567627</v>
      </c>
      <c r="I18" s="10">
        <f t="shared" si="1"/>
        <v>31681.09122958856</v>
      </c>
      <c r="J18" s="10">
        <f t="shared" si="1"/>
        <v>58649.531106653165</v>
      </c>
      <c r="K18" s="10">
        <f t="shared" si="1"/>
        <v>58003.11017876089</v>
      </c>
      <c r="L18" s="10">
        <f t="shared" si="1"/>
        <v>60147.739567088545</v>
      </c>
      <c r="M18" s="37">
        <f t="shared" si="1"/>
        <v>45477.132463228314</v>
      </c>
      <c r="N18" s="11">
        <f t="shared" si="1"/>
        <v>44707.221550555085</v>
      </c>
    </row>
    <row r="19" spans="1:14" ht="12.75">
      <c r="A19" s="5" t="s">
        <v>25</v>
      </c>
      <c r="B19" s="9">
        <f t="shared" si="1"/>
        <v>18973.000899507275</v>
      </c>
      <c r="C19" s="10">
        <f t="shared" si="1"/>
        <v>28267.140262412642</v>
      </c>
      <c r="D19" s="10">
        <f t="shared" si="1"/>
        <v>37078.65105813427</v>
      </c>
      <c r="E19" s="10">
        <f t="shared" si="1"/>
        <v>41173.41620941245</v>
      </c>
      <c r="F19" s="10">
        <f t="shared" si="1"/>
        <v>45722.17368656467</v>
      </c>
      <c r="G19" s="10">
        <f t="shared" si="1"/>
        <v>39004.32992688632</v>
      </c>
      <c r="H19" s="10">
        <f t="shared" si="1"/>
        <v>27332.804342662166</v>
      </c>
      <c r="I19" s="10">
        <f t="shared" si="1"/>
        <v>26911.7114296423</v>
      </c>
      <c r="J19" s="10">
        <f t="shared" si="1"/>
        <v>51846.13457511201</v>
      </c>
      <c r="K19" s="10">
        <f t="shared" si="1"/>
        <v>51226.0592808862</v>
      </c>
      <c r="L19" s="10">
        <f t="shared" si="1"/>
        <v>51731.11819003493</v>
      </c>
      <c r="M19" s="37">
        <f t="shared" si="1"/>
        <v>39049.997174584765</v>
      </c>
      <c r="N19" s="11">
        <f t="shared" si="1"/>
        <v>38708.36964014505</v>
      </c>
    </row>
    <row r="20" spans="1:14" ht="12.75">
      <c r="A20" s="5" t="s">
        <v>26</v>
      </c>
      <c r="B20" s="9">
        <f t="shared" si="1"/>
        <v>41994.50321359423</v>
      </c>
      <c r="C20" s="10">
        <f t="shared" si="1"/>
        <v>64735.28359905313</v>
      </c>
      <c r="D20" s="10">
        <f t="shared" si="1"/>
        <v>86032.6019176274</v>
      </c>
      <c r="E20" s="10">
        <f t="shared" si="1"/>
        <v>97473.58800506356</v>
      </c>
      <c r="F20" s="10">
        <f t="shared" si="1"/>
        <v>105722.03958261365</v>
      </c>
      <c r="G20" s="10">
        <f t="shared" si="1"/>
        <v>95235.52995954781</v>
      </c>
      <c r="H20" s="10">
        <f t="shared" si="1"/>
        <v>64758.37524539557</v>
      </c>
      <c r="I20" s="10">
        <f t="shared" si="1"/>
        <v>62971.3936509543</v>
      </c>
      <c r="J20" s="10">
        <f t="shared" si="1"/>
        <v>116969.03017455946</v>
      </c>
      <c r="K20" s="10">
        <f t="shared" si="1"/>
        <v>116311.61474637875</v>
      </c>
      <c r="L20" s="10">
        <f t="shared" si="1"/>
        <v>121433.56410777067</v>
      </c>
      <c r="M20" s="37">
        <f t="shared" si="1"/>
        <v>87114.20920720197</v>
      </c>
      <c r="N20" s="11">
        <f t="shared" si="1"/>
        <v>89442.6789716339</v>
      </c>
    </row>
    <row r="21" spans="1:14" ht="12.75">
      <c r="A21" s="5" t="s">
        <v>27</v>
      </c>
      <c r="B21" s="9">
        <f t="shared" si="1"/>
        <v>35481.544775127215</v>
      </c>
      <c r="C21" s="10">
        <f t="shared" si="1"/>
        <v>53989.3972380048</v>
      </c>
      <c r="D21" s="10">
        <f t="shared" si="1"/>
        <v>71582.63830694923</v>
      </c>
      <c r="E21" s="10">
        <f t="shared" si="1"/>
        <v>81627.81368774635</v>
      </c>
      <c r="F21" s="10">
        <f t="shared" si="1"/>
        <v>90526.30012341692</v>
      </c>
      <c r="G21" s="10">
        <f t="shared" si="1"/>
        <v>80933.190975949</v>
      </c>
      <c r="H21" s="10">
        <f t="shared" si="1"/>
        <v>55611.259129058555</v>
      </c>
      <c r="I21" s="10">
        <f t="shared" si="1"/>
        <v>53806.40784616121</v>
      </c>
      <c r="J21" s="10">
        <f t="shared" si="1"/>
        <v>99656.50370867418</v>
      </c>
      <c r="K21" s="10">
        <f t="shared" si="1"/>
        <v>100825.6268099928</v>
      </c>
      <c r="L21" s="10">
        <f t="shared" si="1"/>
        <v>102570.77492904759</v>
      </c>
      <c r="M21" s="37">
        <f t="shared" si="1"/>
        <v>73683.03823387911</v>
      </c>
      <c r="N21" s="11">
        <f t="shared" si="1"/>
        <v>75825.90542217143</v>
      </c>
    </row>
    <row r="22" spans="1:14" ht="12.75">
      <c r="A22" s="5" t="s">
        <v>28</v>
      </c>
      <c r="B22" s="9">
        <f t="shared" si="1"/>
        <v>40369.55335772416</v>
      </c>
      <c r="C22" s="10">
        <f t="shared" si="1"/>
        <v>61425.53567745743</v>
      </c>
      <c r="D22" s="10">
        <f t="shared" si="1"/>
        <v>79391.76372077987</v>
      </c>
      <c r="E22" s="10">
        <f t="shared" si="1"/>
        <v>89116.25368650298</v>
      </c>
      <c r="F22" s="10">
        <f t="shared" si="1"/>
        <v>101688.4260372669</v>
      </c>
      <c r="G22" s="10">
        <f t="shared" si="1"/>
        <v>92153.10147006725</v>
      </c>
      <c r="H22" s="10">
        <f t="shared" si="1"/>
        <v>61980.28434780338</v>
      </c>
      <c r="I22" s="10">
        <f t="shared" si="1"/>
        <v>60854.88435274751</v>
      </c>
      <c r="J22" s="10">
        <f t="shared" si="1"/>
        <v>110744.81426668956</v>
      </c>
      <c r="K22" s="10">
        <f t="shared" si="1"/>
        <v>108875.96069011693</v>
      </c>
      <c r="L22" s="10">
        <f t="shared" si="1"/>
        <v>108053.59101837382</v>
      </c>
      <c r="M22" s="37">
        <f t="shared" si="1"/>
        <v>80092.46201719763</v>
      </c>
      <c r="N22" s="11">
        <f t="shared" si="1"/>
        <v>83980.78822456897</v>
      </c>
    </row>
    <row r="23" spans="1:14" ht="12.75">
      <c r="A23" s="5" t="s">
        <v>29</v>
      </c>
      <c r="B23" s="9">
        <f t="shared" si="1"/>
        <v>32663.307436437306</v>
      </c>
      <c r="C23" s="10">
        <f t="shared" si="1"/>
        <v>49945.89267930969</v>
      </c>
      <c r="D23" s="10">
        <f t="shared" si="1"/>
        <v>65914.46425743861</v>
      </c>
      <c r="E23" s="10">
        <f t="shared" si="1"/>
        <v>72061.3408403515</v>
      </c>
      <c r="F23" s="10">
        <f t="shared" si="1"/>
        <v>79747.45986908741</v>
      </c>
      <c r="G23" s="10">
        <f t="shared" si="1"/>
        <v>69760.35385550684</v>
      </c>
      <c r="H23" s="10">
        <f t="shared" si="1"/>
        <v>51587.79967241258</v>
      </c>
      <c r="I23" s="10">
        <f t="shared" si="1"/>
        <v>50420.30338918679</v>
      </c>
      <c r="J23" s="10">
        <f t="shared" si="1"/>
        <v>88325.70729818854</v>
      </c>
      <c r="K23" s="10">
        <f t="shared" si="1"/>
        <v>87171.68607602101</v>
      </c>
      <c r="L23" s="10">
        <f t="shared" si="1"/>
        <v>87101.66900940443</v>
      </c>
      <c r="M23" s="37">
        <f t="shared" si="1"/>
        <v>65673.0891151357</v>
      </c>
      <c r="N23" s="11">
        <f t="shared" si="1"/>
        <v>67787.31943374062</v>
      </c>
    </row>
    <row r="24" spans="1:14" ht="12.75">
      <c r="A24" s="5" t="s">
        <v>30</v>
      </c>
      <c r="B24" s="9">
        <f t="shared" si="1"/>
        <v>33917.40512818602</v>
      </c>
      <c r="C24" s="10">
        <f t="shared" si="1"/>
        <v>51859.00268442242</v>
      </c>
      <c r="D24" s="10">
        <f t="shared" si="1"/>
        <v>67101.95366927724</v>
      </c>
      <c r="E24" s="10">
        <f t="shared" si="1"/>
        <v>73525.35567750664</v>
      </c>
      <c r="F24" s="10">
        <f t="shared" si="1"/>
        <v>82583.84009966976</v>
      </c>
      <c r="G24" s="10">
        <f t="shared" si="1"/>
        <v>73458.207470756</v>
      </c>
      <c r="H24" s="10">
        <f t="shared" si="1"/>
        <v>52732.44231213687</v>
      </c>
      <c r="I24" s="10">
        <f t="shared" si="1"/>
        <v>52347.48889447265</v>
      </c>
      <c r="J24" s="10">
        <f t="shared" si="1"/>
        <v>91448.05384549408</v>
      </c>
      <c r="K24" s="10">
        <f t="shared" si="1"/>
        <v>92052.45622404368</v>
      </c>
      <c r="L24" s="10">
        <f t="shared" si="1"/>
        <v>92810.31199821111</v>
      </c>
      <c r="M24" s="37">
        <f t="shared" si="1"/>
        <v>69084.65483185256</v>
      </c>
      <c r="N24" s="11">
        <f t="shared" si="1"/>
        <v>70481.92090825521</v>
      </c>
    </row>
    <row r="25" spans="1:14" ht="13.5" thickBot="1">
      <c r="A25" s="12" t="s">
        <v>31</v>
      </c>
      <c r="B25" s="13">
        <f aca="true" t="shared" si="2" ref="B25:N25">B$3*1000/B50</f>
        <v>29053.24063983865</v>
      </c>
      <c r="C25" s="14">
        <f t="shared" si="2"/>
        <v>43594.44686101506</v>
      </c>
      <c r="D25" s="14">
        <f t="shared" si="2"/>
        <v>56948.29463565673</v>
      </c>
      <c r="E25" s="14">
        <f t="shared" si="2"/>
        <v>62524.21260497768</v>
      </c>
      <c r="F25" s="14">
        <f t="shared" si="2"/>
        <v>68558.35059242895</v>
      </c>
      <c r="G25" s="14">
        <f t="shared" si="2"/>
        <v>61535.30454297761</v>
      </c>
      <c r="H25" s="14">
        <f t="shared" si="2"/>
        <v>43263.208512494915</v>
      </c>
      <c r="I25" s="14">
        <f t="shared" si="2"/>
        <v>41660.79341152279</v>
      </c>
      <c r="J25" s="14">
        <f t="shared" si="2"/>
        <v>75817.9709699474</v>
      </c>
      <c r="K25" s="14">
        <f t="shared" si="2"/>
        <v>76627.92057428784</v>
      </c>
      <c r="L25" s="14">
        <f t="shared" si="2"/>
        <v>79778.88124226562</v>
      </c>
      <c r="M25" s="38">
        <f t="shared" si="2"/>
        <v>58938.464340690145</v>
      </c>
      <c r="N25" s="15">
        <f t="shared" si="2"/>
        <v>59113.07920634462</v>
      </c>
    </row>
    <row r="27" ht="12.75">
      <c r="A27" s="40" t="s">
        <v>36</v>
      </c>
    </row>
    <row r="31" spans="1:14" ht="13.5" thickBot="1">
      <c r="A31" s="1" t="s">
        <v>37</v>
      </c>
      <c r="B31" s="1"/>
      <c r="F31" s="22"/>
      <c r="N31" s="39" t="s">
        <v>34</v>
      </c>
    </row>
    <row r="32" spans="1:14" ht="13.5" thickBot="1">
      <c r="A32" s="41"/>
      <c r="B32" s="17" t="s">
        <v>1</v>
      </c>
      <c r="C32" s="17" t="s">
        <v>2</v>
      </c>
      <c r="D32" s="17" t="s">
        <v>3</v>
      </c>
      <c r="E32" s="17" t="s">
        <v>4</v>
      </c>
      <c r="F32" s="17" t="s">
        <v>5</v>
      </c>
      <c r="G32" s="17" t="s">
        <v>6</v>
      </c>
      <c r="H32" s="17" t="s">
        <v>7</v>
      </c>
      <c r="I32" s="17" t="s">
        <v>8</v>
      </c>
      <c r="J32" s="17" t="s">
        <v>9</v>
      </c>
      <c r="K32" s="17" t="s">
        <v>10</v>
      </c>
      <c r="L32" s="17" t="s">
        <v>11</v>
      </c>
      <c r="M32" s="17" t="s">
        <v>12</v>
      </c>
      <c r="N32" s="18" t="s">
        <v>13</v>
      </c>
    </row>
    <row r="33" spans="1:14" ht="12.75">
      <c r="A33" s="23" t="s">
        <v>14</v>
      </c>
      <c r="B33" s="24">
        <v>30808.805355532935</v>
      </c>
      <c r="C33" s="25">
        <v>33308.68582936835</v>
      </c>
      <c r="D33" s="25">
        <v>35309.551404626414</v>
      </c>
      <c r="E33" s="25">
        <v>32521.227211670448</v>
      </c>
      <c r="F33" s="25">
        <v>32414.036672628412</v>
      </c>
      <c r="G33" s="25">
        <v>28610.125171056374</v>
      </c>
      <c r="H33" s="25">
        <v>28400.70090156046</v>
      </c>
      <c r="I33" s="25">
        <v>27538.148283773407</v>
      </c>
      <c r="J33" s="25">
        <v>32863.76766876992</v>
      </c>
      <c r="K33" s="25">
        <v>35146.31465300655</v>
      </c>
      <c r="L33" s="25">
        <v>36541.11536780536</v>
      </c>
      <c r="M33" s="26">
        <v>32123.925301392228</v>
      </c>
      <c r="N33" s="30">
        <f>SUM(B33:M33)</f>
        <v>385586.4038211909</v>
      </c>
    </row>
    <row r="34" spans="1:14" ht="12.75">
      <c r="A34" s="23" t="s">
        <v>15</v>
      </c>
      <c r="B34" s="27">
        <v>20467.285830548553</v>
      </c>
      <c r="C34" s="28">
        <v>23814.63065776851</v>
      </c>
      <c r="D34" s="28">
        <v>24596.599612128826</v>
      </c>
      <c r="E34" s="28">
        <v>23700.96662384008</v>
      </c>
      <c r="F34" s="28">
        <v>24853.998738436072</v>
      </c>
      <c r="G34" s="28">
        <v>20945.788771316613</v>
      </c>
      <c r="H34" s="28">
        <v>21551.44481722729</v>
      </c>
      <c r="I34" s="28">
        <v>21151.32066922892</v>
      </c>
      <c r="J34" s="28">
        <v>23414.40529314036</v>
      </c>
      <c r="K34" s="28">
        <v>24926.07059202148</v>
      </c>
      <c r="L34" s="28">
        <v>24166.75202563856</v>
      </c>
      <c r="M34" s="29">
        <v>22065.187314577262</v>
      </c>
      <c r="N34" s="30">
        <f aca="true" t="shared" si="3" ref="N34:N50">SUM(B34:M34)</f>
        <v>275654.4509458725</v>
      </c>
    </row>
    <row r="35" spans="1:14" ht="12.75">
      <c r="A35" s="23" t="s">
        <v>16</v>
      </c>
      <c r="B35" s="27">
        <v>22574.515585977853</v>
      </c>
      <c r="C35" s="28">
        <v>25519.887291110088</v>
      </c>
      <c r="D35" s="28">
        <v>26730.247658489276</v>
      </c>
      <c r="E35" s="28">
        <v>25357.297843449407</v>
      </c>
      <c r="F35" s="28">
        <v>26271.17602886788</v>
      </c>
      <c r="G35" s="28">
        <v>22833.11036260021</v>
      </c>
      <c r="H35" s="28">
        <v>22747.82851566094</v>
      </c>
      <c r="I35" s="28">
        <v>21736.279844416473</v>
      </c>
      <c r="J35" s="28">
        <v>25737.106031107527</v>
      </c>
      <c r="K35" s="28">
        <v>26874.878974493924</v>
      </c>
      <c r="L35" s="28">
        <v>27110.79157879939</v>
      </c>
      <c r="M35" s="29">
        <v>23964.25916307655</v>
      </c>
      <c r="N35" s="30">
        <f t="shared" si="3"/>
        <v>297457.3788780495</v>
      </c>
    </row>
    <row r="36" spans="1:14" ht="12.75">
      <c r="A36" s="23" t="s">
        <v>17</v>
      </c>
      <c r="B36" s="27">
        <v>28298.79852673096</v>
      </c>
      <c r="C36" s="28">
        <v>30535.2604207428</v>
      </c>
      <c r="D36" s="28">
        <v>32271.51324503524</v>
      </c>
      <c r="E36" s="28">
        <v>30217.147510021616</v>
      </c>
      <c r="F36" s="28">
        <v>29961.54344181616</v>
      </c>
      <c r="G36" s="28">
        <v>26037.085235218034</v>
      </c>
      <c r="H36" s="28">
        <v>26495.715111004043</v>
      </c>
      <c r="I36" s="28">
        <v>25132.37390051657</v>
      </c>
      <c r="J36" s="28">
        <v>30362.6968446578</v>
      </c>
      <c r="K36" s="28">
        <v>32666.47319590737</v>
      </c>
      <c r="L36" s="28">
        <v>33568.5387821399</v>
      </c>
      <c r="M36" s="29">
        <v>29635.10091400249</v>
      </c>
      <c r="N36" s="30">
        <f t="shared" si="3"/>
        <v>355182.247127793</v>
      </c>
    </row>
    <row r="37" spans="1:14" ht="12.75">
      <c r="A37" s="23" t="s">
        <v>18</v>
      </c>
      <c r="B37" s="27">
        <v>33120.55440572286</v>
      </c>
      <c r="C37" s="28">
        <v>35727.07753802168</v>
      </c>
      <c r="D37" s="28">
        <v>38091.35758657967</v>
      </c>
      <c r="E37" s="28">
        <v>34713.932896108694</v>
      </c>
      <c r="F37" s="28">
        <v>34662.1272225933</v>
      </c>
      <c r="G37" s="28">
        <v>30296.976156790566</v>
      </c>
      <c r="H37" s="28">
        <v>30757.66402604319</v>
      </c>
      <c r="I37" s="28">
        <v>29608.71012876672</v>
      </c>
      <c r="J37" s="28">
        <v>34779.0698153604</v>
      </c>
      <c r="K37" s="28">
        <v>37555.470973475676</v>
      </c>
      <c r="L37" s="28">
        <v>39865.16757705855</v>
      </c>
      <c r="M37" s="29">
        <v>35067.68337056324</v>
      </c>
      <c r="N37" s="30">
        <f t="shared" si="3"/>
        <v>414245.79169708455</v>
      </c>
    </row>
    <row r="38" spans="1:14" ht="12.75">
      <c r="A38" s="23" t="s">
        <v>19</v>
      </c>
      <c r="B38" s="27">
        <v>38238.23812146399</v>
      </c>
      <c r="C38" s="28">
        <v>41428.32413179487</v>
      </c>
      <c r="D38" s="28">
        <v>44026.18819663025</v>
      </c>
      <c r="E38" s="28">
        <v>40394.147490596384</v>
      </c>
      <c r="F38" s="28">
        <v>39906.09809971263</v>
      </c>
      <c r="G38" s="28">
        <v>35418.6439039192</v>
      </c>
      <c r="H38" s="28">
        <v>36207.043830728406</v>
      </c>
      <c r="I38" s="28">
        <v>34698.93974429296</v>
      </c>
      <c r="J38" s="28">
        <v>39815.67705758808</v>
      </c>
      <c r="K38" s="28">
        <v>43106.947126045656</v>
      </c>
      <c r="L38" s="28">
        <v>45940.36935338295</v>
      </c>
      <c r="M38" s="29">
        <v>40022.103670581455</v>
      </c>
      <c r="N38" s="30">
        <f t="shared" si="3"/>
        <v>479202.7207267368</v>
      </c>
    </row>
    <row r="39" spans="1:14" ht="12.75">
      <c r="A39" s="23" t="s">
        <v>20</v>
      </c>
      <c r="B39" s="27">
        <v>36113.60105394629</v>
      </c>
      <c r="C39" s="28">
        <v>39570.03092961793</v>
      </c>
      <c r="D39" s="28">
        <v>42012.73562017202</v>
      </c>
      <c r="E39" s="28">
        <v>40173.7805681295</v>
      </c>
      <c r="F39" s="28">
        <v>39570.24988121413</v>
      </c>
      <c r="G39" s="28">
        <v>34894.044281300514</v>
      </c>
      <c r="H39" s="28">
        <v>34542.99552920595</v>
      </c>
      <c r="I39" s="28">
        <v>32499.93899566529</v>
      </c>
      <c r="J39" s="28">
        <v>39729.34741156877</v>
      </c>
      <c r="K39" s="28">
        <v>42386.7719463195</v>
      </c>
      <c r="L39" s="28">
        <v>43858.28666364842</v>
      </c>
      <c r="M39" s="29">
        <v>37840.61408893772</v>
      </c>
      <c r="N39" s="30">
        <f t="shared" si="3"/>
        <v>463192.396969726</v>
      </c>
    </row>
    <row r="40" spans="1:14" ht="12.75">
      <c r="A40" s="23" t="s">
        <v>21</v>
      </c>
      <c r="B40" s="27">
        <v>37102.49639022129</v>
      </c>
      <c r="C40" s="28">
        <v>40608.43126086858</v>
      </c>
      <c r="D40" s="28">
        <v>43286.51365489663</v>
      </c>
      <c r="E40" s="28">
        <v>40753.352453731735</v>
      </c>
      <c r="F40" s="28">
        <v>40715.24930880806</v>
      </c>
      <c r="G40" s="28">
        <v>36414.62541232874</v>
      </c>
      <c r="H40" s="28">
        <v>35469.08353322043</v>
      </c>
      <c r="I40" s="28">
        <v>34094.831264809676</v>
      </c>
      <c r="J40" s="28">
        <v>40689.238452879246</v>
      </c>
      <c r="K40" s="28">
        <v>43950.123228983495</v>
      </c>
      <c r="L40" s="28">
        <v>45389.96610503286</v>
      </c>
      <c r="M40" s="29">
        <v>38907.69082215122</v>
      </c>
      <c r="N40" s="30">
        <f t="shared" si="3"/>
        <v>477381.601887932</v>
      </c>
    </row>
    <row r="41" spans="1:14" ht="12.75">
      <c r="A41" s="23" t="s">
        <v>22</v>
      </c>
      <c r="B41" s="27">
        <v>39746.95789260929</v>
      </c>
      <c r="C41" s="28">
        <v>43269.13762834935</v>
      </c>
      <c r="D41" s="28">
        <v>46041.99652509473</v>
      </c>
      <c r="E41" s="28">
        <v>43171.668705578326</v>
      </c>
      <c r="F41" s="28">
        <v>43016.52951116637</v>
      </c>
      <c r="G41" s="28">
        <v>37961.41731365395</v>
      </c>
      <c r="H41" s="28">
        <v>37856.947429210675</v>
      </c>
      <c r="I41" s="28">
        <v>36268.49709160525</v>
      </c>
      <c r="J41" s="28">
        <v>42502.09592378412</v>
      </c>
      <c r="K41" s="28">
        <v>46231.03011226987</v>
      </c>
      <c r="L41" s="28">
        <v>48497.2581957664</v>
      </c>
      <c r="M41" s="29">
        <v>41905.36910542128</v>
      </c>
      <c r="N41" s="30">
        <f t="shared" si="3"/>
        <v>506468.9054345097</v>
      </c>
    </row>
    <row r="42" spans="1:14" ht="12.75">
      <c r="A42" s="23" t="s">
        <v>23</v>
      </c>
      <c r="B42" s="27">
        <v>47117.39405314724</v>
      </c>
      <c r="C42" s="28">
        <v>51567.69129078185</v>
      </c>
      <c r="D42" s="28">
        <v>56557.03686136831</v>
      </c>
      <c r="E42" s="28">
        <v>52510.3480086189</v>
      </c>
      <c r="F42" s="28">
        <v>53450.29165661034</v>
      </c>
      <c r="G42" s="28">
        <v>46860.73445369529</v>
      </c>
      <c r="H42" s="28">
        <v>46630.39250256397</v>
      </c>
      <c r="I42" s="28">
        <v>44788.658328831385</v>
      </c>
      <c r="J42" s="28">
        <v>54146.96188632576</v>
      </c>
      <c r="K42" s="28">
        <v>57279.56953265368</v>
      </c>
      <c r="L42" s="28">
        <v>58531.63702280647</v>
      </c>
      <c r="M42" s="29">
        <v>48783.64461909416</v>
      </c>
      <c r="N42" s="30">
        <f t="shared" si="3"/>
        <v>618224.3602164973</v>
      </c>
    </row>
    <row r="43" spans="1:14" ht="12.75">
      <c r="A43" s="23" t="s">
        <v>24</v>
      </c>
      <c r="B43" s="27">
        <v>39245.00592426717</v>
      </c>
      <c r="C43" s="28">
        <v>42427.95969823735</v>
      </c>
      <c r="D43" s="28">
        <v>45245.74017285559</v>
      </c>
      <c r="E43" s="28">
        <v>42633.24409682114</v>
      </c>
      <c r="F43" s="28">
        <v>42292.87189419325</v>
      </c>
      <c r="G43" s="28">
        <v>37937.395897592716</v>
      </c>
      <c r="H43" s="28">
        <v>36904.40347368686</v>
      </c>
      <c r="I43" s="28">
        <v>35667.96332269756</v>
      </c>
      <c r="J43" s="28">
        <v>42626.08673637634</v>
      </c>
      <c r="K43" s="28">
        <v>46204.418896511874</v>
      </c>
      <c r="L43" s="28">
        <v>47383.32679686361</v>
      </c>
      <c r="M43" s="29">
        <v>40679.78563722909</v>
      </c>
      <c r="N43" s="30">
        <f t="shared" si="3"/>
        <v>499248.2025473326</v>
      </c>
    </row>
    <row r="44" spans="1:14" ht="12.75">
      <c r="A44" s="23" t="s">
        <v>25</v>
      </c>
      <c r="B44" s="27">
        <v>45327.56860947253</v>
      </c>
      <c r="C44" s="28">
        <v>49527.47207546873</v>
      </c>
      <c r="D44" s="28">
        <v>52590.909980588716</v>
      </c>
      <c r="E44" s="28">
        <v>48575.031759030724</v>
      </c>
      <c r="F44" s="28">
        <v>48116.697493025444</v>
      </c>
      <c r="G44" s="28">
        <v>43584.90462947711</v>
      </c>
      <c r="H44" s="28">
        <v>43903.28869866421</v>
      </c>
      <c r="I44" s="28">
        <v>41989.15416264998</v>
      </c>
      <c r="J44" s="28">
        <v>48219.60249279778</v>
      </c>
      <c r="K44" s="28">
        <v>52317.122137091246</v>
      </c>
      <c r="L44" s="28">
        <v>55092.5651661054</v>
      </c>
      <c r="M44" s="29">
        <v>47375.163478988696</v>
      </c>
      <c r="N44" s="30">
        <f t="shared" si="3"/>
        <v>576619.4806833606</v>
      </c>
    </row>
    <row r="45" spans="1:14" ht="12.75">
      <c r="A45" s="23" t="s">
        <v>26</v>
      </c>
      <c r="B45" s="27">
        <v>20478.870666140076</v>
      </c>
      <c r="C45" s="28">
        <v>21626.536907926322</v>
      </c>
      <c r="D45" s="28">
        <v>22665.82616979367</v>
      </c>
      <c r="E45" s="28">
        <v>20518.37878273347</v>
      </c>
      <c r="F45" s="28">
        <v>20809.28450383204</v>
      </c>
      <c r="G45" s="28">
        <v>17850.48081028258</v>
      </c>
      <c r="H45" s="28">
        <v>18530.421670598076</v>
      </c>
      <c r="I45" s="28">
        <v>17944.65604911819</v>
      </c>
      <c r="J45" s="28">
        <v>21373.178834338538</v>
      </c>
      <c r="K45" s="28">
        <v>23041.550973596462</v>
      </c>
      <c r="L45" s="28">
        <v>23469.623254001366</v>
      </c>
      <c r="M45" s="29">
        <v>21236.489624783913</v>
      </c>
      <c r="N45" s="30">
        <f t="shared" si="3"/>
        <v>249545.2982471447</v>
      </c>
    </row>
    <row r="46" spans="1:14" ht="12.75">
      <c r="A46" s="23" t="s">
        <v>27</v>
      </c>
      <c r="B46" s="27">
        <v>24237.95258775952</v>
      </c>
      <c r="C46" s="28">
        <v>25931.017414924885</v>
      </c>
      <c r="D46" s="28">
        <v>27241.242375536953</v>
      </c>
      <c r="E46" s="28">
        <v>24501.452503072884</v>
      </c>
      <c r="F46" s="28">
        <v>24302.329787041792</v>
      </c>
      <c r="G46" s="28">
        <v>21004.97928600382</v>
      </c>
      <c r="H46" s="28">
        <v>21578.36414412282</v>
      </c>
      <c r="I46" s="28">
        <v>21001.216123380727</v>
      </c>
      <c r="J46" s="28">
        <v>25086.170063804857</v>
      </c>
      <c r="K46" s="28">
        <v>26580.54390329251</v>
      </c>
      <c r="L46" s="28">
        <v>27785.692386271447</v>
      </c>
      <c r="M46" s="29">
        <v>25107.54231018366</v>
      </c>
      <c r="N46" s="30">
        <f t="shared" si="3"/>
        <v>294358.50288539584</v>
      </c>
    </row>
    <row r="47" spans="1:14" ht="12.75">
      <c r="A47" s="23" t="s">
        <v>28</v>
      </c>
      <c r="B47" s="27">
        <v>21303.183425868912</v>
      </c>
      <c r="C47" s="28">
        <v>22791.82402822392</v>
      </c>
      <c r="D47" s="28">
        <v>24561.74178039592</v>
      </c>
      <c r="E47" s="28">
        <v>22442.595118907113</v>
      </c>
      <c r="F47" s="28">
        <v>21634.713858131126</v>
      </c>
      <c r="G47" s="28">
        <v>18447.561426374632</v>
      </c>
      <c r="H47" s="28">
        <v>19360.995397603863</v>
      </c>
      <c r="I47" s="28">
        <v>18568.76423344944</v>
      </c>
      <c r="J47" s="28">
        <v>22574.4204507819</v>
      </c>
      <c r="K47" s="28">
        <v>24615.167416320888</v>
      </c>
      <c r="L47" s="28">
        <v>26375.800870101353</v>
      </c>
      <c r="M47" s="29">
        <v>23098.3035532453</v>
      </c>
      <c r="N47" s="30">
        <f t="shared" si="3"/>
        <v>265775.0715594044</v>
      </c>
    </row>
    <row r="48" spans="1:14" ht="12.75">
      <c r="A48" s="23" t="s">
        <v>29</v>
      </c>
      <c r="B48" s="27">
        <v>26329.2381420209</v>
      </c>
      <c r="C48" s="28">
        <v>28030.332924251772</v>
      </c>
      <c r="D48" s="28">
        <v>29583.795028417266</v>
      </c>
      <c r="E48" s="28">
        <v>27754.132474871727</v>
      </c>
      <c r="F48" s="28">
        <v>27587.085577540613</v>
      </c>
      <c r="G48" s="28">
        <v>24369.14244330203</v>
      </c>
      <c r="H48" s="28">
        <v>23261.313869172824</v>
      </c>
      <c r="I48" s="28">
        <v>22411.606516480053</v>
      </c>
      <c r="J48" s="28">
        <v>28304.330375300284</v>
      </c>
      <c r="K48" s="28">
        <v>30743.92753700801</v>
      </c>
      <c r="L48" s="28">
        <v>32720.383345263836</v>
      </c>
      <c r="M48" s="29">
        <v>28169.833716161065</v>
      </c>
      <c r="N48" s="30">
        <f t="shared" si="3"/>
        <v>329265.1219497904</v>
      </c>
    </row>
    <row r="49" spans="1:14" ht="12.75">
      <c r="A49" s="23" t="s">
        <v>30</v>
      </c>
      <c r="B49" s="27">
        <v>25355.713290853237</v>
      </c>
      <c r="C49" s="28">
        <v>26996.276972764397</v>
      </c>
      <c r="D49" s="28">
        <v>29060.25671936302</v>
      </c>
      <c r="E49" s="28">
        <v>27201.500510549085</v>
      </c>
      <c r="F49" s="28">
        <v>26639.59434854129</v>
      </c>
      <c r="G49" s="28">
        <v>23142.410610506344</v>
      </c>
      <c r="H49" s="28">
        <v>22756.389565590227</v>
      </c>
      <c r="I49" s="28">
        <v>21586.51778460602</v>
      </c>
      <c r="J49" s="28">
        <v>27337.92459076134</v>
      </c>
      <c r="K49" s="28">
        <v>29113.83476261871</v>
      </c>
      <c r="L49" s="28">
        <v>30707.79462582706</v>
      </c>
      <c r="M49" s="29">
        <v>26778.73985913046</v>
      </c>
      <c r="N49" s="30">
        <f t="shared" si="3"/>
        <v>316676.9536411112</v>
      </c>
    </row>
    <row r="50" spans="1:14" ht="13.5" thickBot="1">
      <c r="A50" s="31" t="s">
        <v>31</v>
      </c>
      <c r="B50" s="32">
        <v>29600.828722037397</v>
      </c>
      <c r="C50" s="33">
        <v>32114.181984310704</v>
      </c>
      <c r="D50" s="33">
        <v>34241.58725868249</v>
      </c>
      <c r="E50" s="33">
        <v>31987.607946953594</v>
      </c>
      <c r="F50" s="33">
        <v>32089.45345080911</v>
      </c>
      <c r="G50" s="33">
        <v>27626.41726771146</v>
      </c>
      <c r="H50" s="33">
        <v>27737.193824943104</v>
      </c>
      <c r="I50" s="33">
        <v>27123.823323236516</v>
      </c>
      <c r="J50" s="33">
        <v>32973.7128020868</v>
      </c>
      <c r="K50" s="33">
        <v>34974.19713225602</v>
      </c>
      <c r="L50" s="33">
        <v>35723.73986224958</v>
      </c>
      <c r="M50" s="34">
        <v>31388.66987280479</v>
      </c>
      <c r="N50" s="35">
        <f t="shared" si="3"/>
        <v>377581.4134480815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RTLKLUB</cp:lastModifiedBy>
  <dcterms:created xsi:type="dcterms:W3CDTF">2006-09-20T18:41:26Z</dcterms:created>
  <dcterms:modified xsi:type="dcterms:W3CDTF">2013-10-30T13:27:10Z</dcterms:modified>
  <cp:category/>
  <cp:version/>
  <cp:contentType/>
  <cp:contentStatus/>
</cp:coreProperties>
</file>