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615" windowHeight="5205" tabRatio="830" activeTab="0"/>
  </bookViews>
  <sheets>
    <sheet name="RTL SAP+ 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<sst xmlns="http://schemas.openxmlformats.org/spreadsheetml/2006/main" count="81" uniqueCount="37">
  <si>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Jan</t>
  </si>
  <si>
    <t>Aug</t>
  </si>
  <si>
    <t>Nov</t>
  </si>
  <si>
    <t>Dec</t>
  </si>
  <si>
    <t>Febr</t>
  </si>
  <si>
    <t>Márc</t>
  </si>
  <si>
    <t>Ápr</t>
  </si>
  <si>
    <t>Máj</t>
  </si>
  <si>
    <t>Júl</t>
  </si>
  <si>
    <t>Szept</t>
  </si>
  <si>
    <t>Okt</t>
  </si>
  <si>
    <t>Jún</t>
  </si>
  <si>
    <t>18-49</t>
  </si>
  <si>
    <t>All year</t>
  </si>
  <si>
    <t>15-24</t>
  </si>
  <si>
    <t>18-29</t>
  </si>
  <si>
    <t>18-39</t>
  </si>
  <si>
    <t>18-59</t>
  </si>
  <si>
    <t>18+</t>
  </si>
  <si>
    <t>18-39 Females</t>
  </si>
  <si>
    <t>18-49 Females</t>
  </si>
  <si>
    <t>18-59 Females</t>
  </si>
  <si>
    <t>18-49 HW</t>
  </si>
  <si>
    <t>18+ HW</t>
  </si>
  <si>
    <t>18-39 Males</t>
  </si>
  <si>
    <t>18-49 Males</t>
  </si>
  <si>
    <t>Males ABC pp</t>
  </si>
  <si>
    <t>18-49 ABC pp</t>
  </si>
  <si>
    <t>18-59 AB pp</t>
  </si>
  <si>
    <t>18-49 urban</t>
  </si>
  <si>
    <t>HW w/ch. 0-14</t>
  </si>
  <si>
    <t>net</t>
  </si>
  <si>
    <t>célcsoport</t>
  </si>
  <si>
    <t>RTL SAP+ (RTL Klub + RTL3) becsült reklámbevétel 2016-ra (1000 Ft-ban)</t>
  </si>
  <si>
    <t>RTL SAP+ (RTL Klub + RTL3) becsült net SAP 2016-ra</t>
  </si>
  <si>
    <t>2016-ra becsült RTL SAP+ (RTL Klub + RTL3) 30"eqGRP mennyiség</t>
  </si>
  <si>
    <t>kiadva: 2015. október 26.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</si>
</sst>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%"/>
    <numFmt numFmtId="175" formatCode="#,##0\ &quot;Ft&quot;;\-#,##0\ &quot;Ft&quot;"/>
    <numFmt numFmtId="176" formatCode="#,##0\ &quot;Ft&quot;;[Red]\-#,##0\ &quot;Ft&quot;"/>
    <numFmt numFmtId="177" formatCode="#,##0.00\ &quot;Ft&quot;;\-#,##0.00\ &quot;Ft&quot;"/>
    <numFmt numFmtId="178" formatCode="#,##0.00\ &quot;Ft&quot;;[Red]\-#,##0.00\ &quot;Ft&quot;"/>
    <numFmt numFmtId="179" formatCode="_-* #,##0\ &quot;Ft&quot;_-;\-* #,##0\ &quot;Ft&quot;_-;_-* &quot;-&quot;\ &quot;Ft&quot;_-;_-@_-"/>
    <numFmt numFmtId="180" formatCode="_-* #,##0\ _F_t_-;\-* #,##0\ _F_t_-;_-* &quot;-&quot;\ _F_t_-;_-@_-"/>
    <numFmt numFmtId="181" formatCode="_-* #,##0.00\ &quot;Ft&quot;_-;\-* #,##0.00\ &quot;Ft&quot;_-;_-* &quot;-&quot;??\ &quot;Ft&quot;_-;_-@_-"/>
    <numFmt numFmtId="182" formatCode="_-* #,##0.00\ _F_t_-;\-* #,##0.00\ _F_t_-;_-* &quot;-&quot;??\ _F_t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_)"/>
    <numFmt numFmtId="190" formatCode="0.000%"/>
    <numFmt numFmtId="191" formatCode="0.0000%"/>
    <numFmt numFmtId="192" formatCode="#,##0.000"/>
    <numFmt numFmtId="193" formatCode="#,##0.0000"/>
    <numFmt numFmtId="194" formatCode="#,##0.00000"/>
    <numFmt numFmtId="195" formatCode="mmm\-yyyy"/>
    <numFmt numFmtId="196" formatCode="#,#0#"/>
    <numFmt numFmtId="197" formatCode="[$-809]dd\ mmmm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172" fontId="0" fillId="33" borderId="13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EDAFB"/>
      <rgbColor rgb="009EBEF5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4.7109375" style="0" customWidth="1"/>
    <col min="14" max="14" width="10.421875" style="0" customWidth="1"/>
  </cols>
  <sheetData>
    <row r="1" spans="1:14" ht="13.5" thickBot="1">
      <c r="A1" s="4" t="s">
        <v>33</v>
      </c>
      <c r="B1" s="4"/>
      <c r="L1" s="42"/>
      <c r="M1" s="42"/>
      <c r="N1" s="40" t="s">
        <v>36</v>
      </c>
    </row>
    <row r="2" spans="1:14" ht="13.5" thickBot="1">
      <c r="A2" s="5"/>
      <c r="B2" s="6" t="s">
        <v>0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11</v>
      </c>
      <c r="H2" s="6" t="s">
        <v>8</v>
      </c>
      <c r="I2" s="6" t="s">
        <v>1</v>
      </c>
      <c r="J2" s="6" t="s">
        <v>9</v>
      </c>
      <c r="K2" s="6" t="s">
        <v>10</v>
      </c>
      <c r="L2" s="6" t="s">
        <v>2</v>
      </c>
      <c r="M2" s="6" t="s">
        <v>3</v>
      </c>
      <c r="N2" s="7" t="s">
        <v>13</v>
      </c>
    </row>
    <row r="3" spans="1:14" ht="13.5" thickBot="1">
      <c r="A3" s="26" t="s">
        <v>31</v>
      </c>
      <c r="B3" s="38">
        <v>1100000</v>
      </c>
      <c r="C3" s="38">
        <v>1770000</v>
      </c>
      <c r="D3" s="38">
        <v>2600000</v>
      </c>
      <c r="E3" s="38">
        <v>2760000</v>
      </c>
      <c r="F3" s="38">
        <v>2820000</v>
      </c>
      <c r="G3" s="38">
        <v>2320000</v>
      </c>
      <c r="H3" s="38">
        <v>1420000</v>
      </c>
      <c r="I3" s="38">
        <v>1310000</v>
      </c>
      <c r="J3" s="38">
        <v>3120000</v>
      </c>
      <c r="K3" s="38">
        <v>3350000</v>
      </c>
      <c r="L3" s="38">
        <v>3480000</v>
      </c>
      <c r="M3" s="38">
        <v>2550000</v>
      </c>
      <c r="N3" s="27">
        <f>SUM(B3:M3)</f>
        <v>28600000</v>
      </c>
    </row>
    <row r="6" spans="1:2" ht="13.5" thickBot="1">
      <c r="A6" s="4" t="s">
        <v>34</v>
      </c>
      <c r="B6" s="4"/>
    </row>
    <row r="7" spans="1:14" ht="13.5" thickBot="1">
      <c r="A7" s="41" t="s">
        <v>32</v>
      </c>
      <c r="B7" s="28" t="s">
        <v>0</v>
      </c>
      <c r="C7" s="28" t="s">
        <v>4</v>
      </c>
      <c r="D7" s="28" t="s">
        <v>5</v>
      </c>
      <c r="E7" s="28" t="s">
        <v>6</v>
      </c>
      <c r="F7" s="28" t="s">
        <v>7</v>
      </c>
      <c r="G7" s="28" t="s">
        <v>11</v>
      </c>
      <c r="H7" s="28" t="s">
        <v>8</v>
      </c>
      <c r="I7" s="28" t="s">
        <v>1</v>
      </c>
      <c r="J7" s="28" t="s">
        <v>9</v>
      </c>
      <c r="K7" s="28" t="s">
        <v>10</v>
      </c>
      <c r="L7" s="28" t="s">
        <v>2</v>
      </c>
      <c r="M7" s="28" t="s">
        <v>3</v>
      </c>
      <c r="N7" s="29" t="s">
        <v>13</v>
      </c>
    </row>
    <row r="8" spans="1:14" ht="12.75">
      <c r="A8" s="30" t="s">
        <v>12</v>
      </c>
      <c r="B8" s="14">
        <f>B$3*1000/B33</f>
        <v>24321.410217687684</v>
      </c>
      <c r="C8" s="15">
        <f aca="true" t="shared" si="0" ref="C8:N8">C$3*1000/C33</f>
        <v>36236.143356473694</v>
      </c>
      <c r="D8" s="15">
        <f t="shared" si="0"/>
        <v>52308.31270649533</v>
      </c>
      <c r="E8" s="15">
        <f t="shared" si="0"/>
        <v>59529.28529122392</v>
      </c>
      <c r="F8" s="15">
        <f t="shared" si="0"/>
        <v>61917.20977230864</v>
      </c>
      <c r="G8" s="15">
        <f t="shared" si="0"/>
        <v>56503.88754450497</v>
      </c>
      <c r="H8" s="15">
        <f t="shared" si="0"/>
        <v>33930.64999900284</v>
      </c>
      <c r="I8" s="15">
        <f t="shared" si="0"/>
        <v>31120.35127306734</v>
      </c>
      <c r="J8" s="15">
        <f t="shared" si="0"/>
        <v>71433.55762909426</v>
      </c>
      <c r="K8" s="15">
        <f t="shared" si="0"/>
        <v>69022.06188012585</v>
      </c>
      <c r="L8" s="15">
        <f t="shared" si="0"/>
        <v>67848.51608858524</v>
      </c>
      <c r="M8" s="16">
        <f t="shared" si="0"/>
        <v>57538.0685808357</v>
      </c>
      <c r="N8" s="17">
        <f t="shared" si="0"/>
        <v>52140.98762533009</v>
      </c>
    </row>
    <row r="9" spans="1:14" ht="12.75">
      <c r="A9" s="30" t="s">
        <v>14</v>
      </c>
      <c r="B9" s="18">
        <f aca="true" t="shared" si="1" ref="B9:N24">B$3*1000/B34</f>
        <v>39472.18217911343</v>
      </c>
      <c r="C9" s="19">
        <f t="shared" si="1"/>
        <v>58696.36186636329</v>
      </c>
      <c r="D9" s="19">
        <f t="shared" si="1"/>
        <v>78953.20070396381</v>
      </c>
      <c r="E9" s="19">
        <f t="shared" si="1"/>
        <v>86473.95598929223</v>
      </c>
      <c r="F9" s="19">
        <f t="shared" si="1"/>
        <v>87818.53167255166</v>
      </c>
      <c r="G9" s="19">
        <f t="shared" si="1"/>
        <v>80740.20394784746</v>
      </c>
      <c r="H9" s="19">
        <f t="shared" si="1"/>
        <v>46419.06458399364</v>
      </c>
      <c r="I9" s="19">
        <f t="shared" si="1"/>
        <v>42110.86021914164</v>
      </c>
      <c r="J9" s="19">
        <f t="shared" si="1"/>
        <v>108368.48293622973</v>
      </c>
      <c r="K9" s="19">
        <f t="shared" si="1"/>
        <v>103401.11233505489</v>
      </c>
      <c r="L9" s="19">
        <f t="shared" si="1"/>
        <v>102350.9781189025</v>
      </c>
      <c r="M9" s="20">
        <f t="shared" si="1"/>
        <v>85510.49334294298</v>
      </c>
      <c r="N9" s="21">
        <f t="shared" si="1"/>
        <v>77208.3381608439</v>
      </c>
    </row>
    <row r="10" spans="1:14" ht="12.75">
      <c r="A10" s="30" t="s">
        <v>15</v>
      </c>
      <c r="B10" s="18">
        <f t="shared" si="1"/>
        <v>34323.03218969375</v>
      </c>
      <c r="C10" s="19">
        <f t="shared" si="1"/>
        <v>51190.174506316034</v>
      </c>
      <c r="D10" s="19">
        <f t="shared" si="1"/>
        <v>71482.40300832367</v>
      </c>
      <c r="E10" s="19">
        <f t="shared" si="1"/>
        <v>81574.01679385651</v>
      </c>
      <c r="F10" s="19">
        <f t="shared" si="1"/>
        <v>83627.9762584587</v>
      </c>
      <c r="G10" s="19">
        <f t="shared" si="1"/>
        <v>74128.27937913571</v>
      </c>
      <c r="H10" s="19">
        <f t="shared" si="1"/>
        <v>45910.166294372786</v>
      </c>
      <c r="I10" s="19">
        <f t="shared" si="1"/>
        <v>40816.34346027227</v>
      </c>
      <c r="J10" s="19">
        <f t="shared" si="1"/>
        <v>99878.4511857368</v>
      </c>
      <c r="K10" s="19">
        <f t="shared" si="1"/>
        <v>100099.5506858193</v>
      </c>
      <c r="L10" s="19">
        <f t="shared" si="1"/>
        <v>94748.19254906953</v>
      </c>
      <c r="M10" s="20">
        <f t="shared" si="1"/>
        <v>82876.60246220134</v>
      </c>
      <c r="N10" s="21">
        <f t="shared" si="1"/>
        <v>72026.27126118644</v>
      </c>
    </row>
    <row r="11" spans="1:14" ht="12.75">
      <c r="A11" s="30" t="s">
        <v>16</v>
      </c>
      <c r="B11" s="18">
        <f t="shared" si="1"/>
        <v>27054.15020772986</v>
      </c>
      <c r="C11" s="19">
        <f t="shared" si="1"/>
        <v>40059.15168993905</v>
      </c>
      <c r="D11" s="19">
        <f t="shared" si="1"/>
        <v>57555.28583729182</v>
      </c>
      <c r="E11" s="19">
        <f t="shared" si="1"/>
        <v>66143.65032358213</v>
      </c>
      <c r="F11" s="19">
        <f t="shared" si="1"/>
        <v>68887.95511037417</v>
      </c>
      <c r="G11" s="19">
        <f t="shared" si="1"/>
        <v>61783.26697907876</v>
      </c>
      <c r="H11" s="19">
        <f t="shared" si="1"/>
        <v>37708.886822805485</v>
      </c>
      <c r="I11" s="19">
        <f t="shared" si="1"/>
        <v>34981.192692010736</v>
      </c>
      <c r="J11" s="19">
        <f t="shared" si="1"/>
        <v>79485.2345149519</v>
      </c>
      <c r="K11" s="19">
        <f t="shared" si="1"/>
        <v>76691.1798668065</v>
      </c>
      <c r="L11" s="19">
        <f t="shared" si="1"/>
        <v>74201.14809819747</v>
      </c>
      <c r="M11" s="20">
        <f t="shared" si="1"/>
        <v>63618.478099999804</v>
      </c>
      <c r="N11" s="21">
        <f t="shared" si="1"/>
        <v>57748.15346473279</v>
      </c>
    </row>
    <row r="12" spans="1:14" ht="12.75">
      <c r="A12" s="30" t="s">
        <v>17</v>
      </c>
      <c r="B12" s="18">
        <f t="shared" si="1"/>
        <v>22554.47724319067</v>
      </c>
      <c r="C12" s="19">
        <f t="shared" si="1"/>
        <v>33297.20928534242</v>
      </c>
      <c r="D12" s="19">
        <f t="shared" si="1"/>
        <v>48091.99630778675</v>
      </c>
      <c r="E12" s="19">
        <f t="shared" si="1"/>
        <v>55033.21984592695</v>
      </c>
      <c r="F12" s="19">
        <f t="shared" si="1"/>
        <v>57153.52289206466</v>
      </c>
      <c r="G12" s="19">
        <f t="shared" si="1"/>
        <v>52096.842883030295</v>
      </c>
      <c r="H12" s="19">
        <f t="shared" si="1"/>
        <v>31136.915788792543</v>
      </c>
      <c r="I12" s="19">
        <f t="shared" si="1"/>
        <v>28310.16957309938</v>
      </c>
      <c r="J12" s="19">
        <f t="shared" si="1"/>
        <v>65100.03167393165</v>
      </c>
      <c r="K12" s="19">
        <f t="shared" si="1"/>
        <v>63837.26764247806</v>
      </c>
      <c r="L12" s="19">
        <f t="shared" si="1"/>
        <v>62401.47936406906</v>
      </c>
      <c r="M12" s="20">
        <f t="shared" si="1"/>
        <v>52638.931982338545</v>
      </c>
      <c r="N12" s="21">
        <f t="shared" si="1"/>
        <v>47945.6341786093</v>
      </c>
    </row>
    <row r="13" spans="1:14" ht="12.75">
      <c r="A13" s="30" t="s">
        <v>18</v>
      </c>
      <c r="B13" s="18">
        <f t="shared" si="1"/>
        <v>22116.71115873686</v>
      </c>
      <c r="C13" s="19">
        <f t="shared" si="1"/>
        <v>32182.2250173712</v>
      </c>
      <c r="D13" s="19">
        <f t="shared" si="1"/>
        <v>46350.8849056814</v>
      </c>
      <c r="E13" s="19">
        <f t="shared" si="1"/>
        <v>52943.77172342675</v>
      </c>
      <c r="F13" s="19">
        <f t="shared" si="1"/>
        <v>55172.04139311917</v>
      </c>
      <c r="G13" s="19">
        <f t="shared" si="1"/>
        <v>49664.56351232497</v>
      </c>
      <c r="H13" s="19">
        <f t="shared" si="1"/>
        <v>29353.468584097947</v>
      </c>
      <c r="I13" s="19">
        <f t="shared" si="1"/>
        <v>26725.702074581182</v>
      </c>
      <c r="J13" s="19">
        <f t="shared" si="1"/>
        <v>61186.91683009799</v>
      </c>
      <c r="K13" s="19">
        <f t="shared" si="1"/>
        <v>62693.3810182247</v>
      </c>
      <c r="L13" s="19">
        <f t="shared" si="1"/>
        <v>61078.73114319492</v>
      </c>
      <c r="M13" s="20">
        <f t="shared" si="1"/>
        <v>52093.3900960976</v>
      </c>
      <c r="N13" s="21">
        <f t="shared" si="1"/>
        <v>46238.599563413045</v>
      </c>
    </row>
    <row r="14" spans="1:14" ht="12.75">
      <c r="A14" s="30" t="s">
        <v>19</v>
      </c>
      <c r="B14" s="18">
        <f t="shared" si="1"/>
        <v>23041.944637457233</v>
      </c>
      <c r="C14" s="19">
        <f t="shared" si="1"/>
        <v>33639.34716271238</v>
      </c>
      <c r="D14" s="19">
        <f t="shared" si="1"/>
        <v>48539.38260252696</v>
      </c>
      <c r="E14" s="19">
        <f t="shared" si="1"/>
        <v>55129.85052538219</v>
      </c>
      <c r="F14" s="19">
        <f t="shared" si="1"/>
        <v>60068.59393608852</v>
      </c>
      <c r="G14" s="19">
        <f t="shared" si="1"/>
        <v>53290.168277494144</v>
      </c>
      <c r="H14" s="19">
        <f t="shared" si="1"/>
        <v>31853.57801701866</v>
      </c>
      <c r="I14" s="19">
        <f t="shared" si="1"/>
        <v>29983.411414945353</v>
      </c>
      <c r="J14" s="19">
        <f t="shared" si="1"/>
        <v>68354.4158887329</v>
      </c>
      <c r="K14" s="19">
        <f t="shared" si="1"/>
        <v>62854.08496587997</v>
      </c>
      <c r="L14" s="19">
        <f t="shared" si="1"/>
        <v>61438.38506705128</v>
      </c>
      <c r="M14" s="20">
        <f t="shared" si="1"/>
        <v>53393.21105394895</v>
      </c>
      <c r="N14" s="21">
        <f t="shared" si="1"/>
        <v>48798.86368970104</v>
      </c>
    </row>
    <row r="15" spans="1:14" ht="12.75">
      <c r="A15" s="30" t="s">
        <v>20</v>
      </c>
      <c r="B15" s="18">
        <f t="shared" si="1"/>
        <v>21234.361058314298</v>
      </c>
      <c r="C15" s="19">
        <f t="shared" si="1"/>
        <v>30928.319717826576</v>
      </c>
      <c r="D15" s="19">
        <f t="shared" si="1"/>
        <v>44634.88151711785</v>
      </c>
      <c r="E15" s="19">
        <f t="shared" si="1"/>
        <v>50519.88397887433</v>
      </c>
      <c r="F15" s="19">
        <f t="shared" si="1"/>
        <v>54494.803556020175</v>
      </c>
      <c r="G15" s="19">
        <f t="shared" si="1"/>
        <v>48915.370436844605</v>
      </c>
      <c r="H15" s="19">
        <f t="shared" si="1"/>
        <v>28843.48683676984</v>
      </c>
      <c r="I15" s="19">
        <f t="shared" si="1"/>
        <v>27072.692477386743</v>
      </c>
      <c r="J15" s="19">
        <f t="shared" si="1"/>
        <v>62090.08731968281</v>
      </c>
      <c r="K15" s="19">
        <f t="shared" si="1"/>
        <v>58428.89097761041</v>
      </c>
      <c r="L15" s="19">
        <f t="shared" si="1"/>
        <v>57137.3154700992</v>
      </c>
      <c r="M15" s="20">
        <f t="shared" si="1"/>
        <v>49352.346052160305</v>
      </c>
      <c r="N15" s="21">
        <f t="shared" si="1"/>
        <v>44766.53653265657</v>
      </c>
    </row>
    <row r="16" spans="1:14" ht="12.75">
      <c r="A16" s="30" t="s">
        <v>21</v>
      </c>
      <c r="B16" s="18">
        <f t="shared" si="1"/>
        <v>20207.90238163387</v>
      </c>
      <c r="C16" s="19">
        <f t="shared" si="1"/>
        <v>29615.319856292543</v>
      </c>
      <c r="D16" s="19">
        <f t="shared" si="1"/>
        <v>42407.15182962719</v>
      </c>
      <c r="E16" s="19">
        <f t="shared" si="1"/>
        <v>48453.071409515076</v>
      </c>
      <c r="F16" s="19">
        <f t="shared" si="1"/>
        <v>51850.22329097771</v>
      </c>
      <c r="G16" s="19">
        <f t="shared" si="1"/>
        <v>46140.560969807004</v>
      </c>
      <c r="H16" s="19">
        <f t="shared" si="1"/>
        <v>27131.406604602827</v>
      </c>
      <c r="I16" s="19">
        <f t="shared" si="1"/>
        <v>25201.378820989918</v>
      </c>
      <c r="J16" s="19">
        <f t="shared" si="1"/>
        <v>58189.03833348878</v>
      </c>
      <c r="K16" s="19">
        <f t="shared" si="1"/>
        <v>56056.654319876165</v>
      </c>
      <c r="L16" s="19">
        <f t="shared" si="1"/>
        <v>54816.905847964044</v>
      </c>
      <c r="M16" s="20">
        <f t="shared" si="1"/>
        <v>47179.749120216606</v>
      </c>
      <c r="N16" s="21">
        <f t="shared" si="1"/>
        <v>42535.91583181702</v>
      </c>
    </row>
    <row r="17" spans="1:14" ht="12.75">
      <c r="A17" s="30" t="s">
        <v>30</v>
      </c>
      <c r="B17" s="18">
        <f t="shared" si="1"/>
        <v>17922.912119677934</v>
      </c>
      <c r="C17" s="19">
        <f t="shared" si="1"/>
        <v>26143.76515408607</v>
      </c>
      <c r="D17" s="19">
        <f t="shared" si="1"/>
        <v>37963.830996045035</v>
      </c>
      <c r="E17" s="19">
        <f t="shared" si="1"/>
        <v>43922.16859204224</v>
      </c>
      <c r="F17" s="19">
        <f t="shared" si="1"/>
        <v>47142.22346603299</v>
      </c>
      <c r="G17" s="19">
        <f t="shared" si="1"/>
        <v>41827.24744780486</v>
      </c>
      <c r="H17" s="19">
        <f t="shared" si="1"/>
        <v>24943.525193929534</v>
      </c>
      <c r="I17" s="19">
        <f t="shared" si="1"/>
        <v>23419.329936673028</v>
      </c>
      <c r="J17" s="19">
        <f t="shared" si="1"/>
        <v>50463.991601917274</v>
      </c>
      <c r="K17" s="19">
        <f t="shared" si="1"/>
        <v>50234.20353419915</v>
      </c>
      <c r="L17" s="19">
        <f t="shared" si="1"/>
        <v>49562.63057188811</v>
      </c>
      <c r="M17" s="20">
        <f t="shared" si="1"/>
        <v>42484.71990492995</v>
      </c>
      <c r="N17" s="21">
        <f t="shared" si="1"/>
        <v>38271.03898489376</v>
      </c>
    </row>
    <row r="18" spans="1:14" ht="12.75">
      <c r="A18" s="30" t="s">
        <v>22</v>
      </c>
      <c r="B18" s="18">
        <f t="shared" si="1"/>
        <v>19512.97035003007</v>
      </c>
      <c r="C18" s="19">
        <f t="shared" si="1"/>
        <v>28834.815237830688</v>
      </c>
      <c r="D18" s="19">
        <f t="shared" si="1"/>
        <v>42464.92461483998</v>
      </c>
      <c r="E18" s="19">
        <f t="shared" si="1"/>
        <v>48482.96877344062</v>
      </c>
      <c r="F18" s="19">
        <f t="shared" si="1"/>
        <v>51028.5470758129</v>
      </c>
      <c r="G18" s="19">
        <f t="shared" si="1"/>
        <v>45723.490685081546</v>
      </c>
      <c r="H18" s="19">
        <f t="shared" si="1"/>
        <v>27019.932216018515</v>
      </c>
      <c r="I18" s="19">
        <f t="shared" si="1"/>
        <v>25090.099038483233</v>
      </c>
      <c r="J18" s="19">
        <f t="shared" si="1"/>
        <v>56352.90783311834</v>
      </c>
      <c r="K18" s="19">
        <f t="shared" si="1"/>
        <v>54056.847860126254</v>
      </c>
      <c r="L18" s="19">
        <f t="shared" si="1"/>
        <v>54020.89357526298</v>
      </c>
      <c r="M18" s="20">
        <f t="shared" si="1"/>
        <v>46196.96958796813</v>
      </c>
      <c r="N18" s="21">
        <f t="shared" si="1"/>
        <v>41835.20144400384</v>
      </c>
    </row>
    <row r="19" spans="1:14" ht="12.75">
      <c r="A19" s="30" t="s">
        <v>23</v>
      </c>
      <c r="B19" s="18">
        <f t="shared" si="1"/>
        <v>19894.569050615642</v>
      </c>
      <c r="C19" s="19">
        <f t="shared" si="1"/>
        <v>28630.393812416576</v>
      </c>
      <c r="D19" s="19">
        <f t="shared" si="1"/>
        <v>41540.760454245865</v>
      </c>
      <c r="E19" s="19">
        <f t="shared" si="1"/>
        <v>47116.63267961484</v>
      </c>
      <c r="F19" s="19">
        <f t="shared" si="1"/>
        <v>49204.57731944274</v>
      </c>
      <c r="G19" s="19">
        <f t="shared" si="1"/>
        <v>43778.30334287293</v>
      </c>
      <c r="H19" s="19">
        <f t="shared" si="1"/>
        <v>25669.28251208138</v>
      </c>
      <c r="I19" s="19">
        <f t="shared" si="1"/>
        <v>23477.976443237698</v>
      </c>
      <c r="J19" s="19">
        <f t="shared" si="1"/>
        <v>53169.2804476212</v>
      </c>
      <c r="K19" s="19">
        <f t="shared" si="1"/>
        <v>55313.397492061165</v>
      </c>
      <c r="L19" s="19">
        <f t="shared" si="1"/>
        <v>54306.66330309331</v>
      </c>
      <c r="M19" s="20">
        <f t="shared" si="1"/>
        <v>46567.427025507735</v>
      </c>
      <c r="N19" s="21">
        <f t="shared" si="1"/>
        <v>40986.69470353066</v>
      </c>
    </row>
    <row r="20" spans="1:14" ht="12.75">
      <c r="A20" s="30" t="s">
        <v>24</v>
      </c>
      <c r="B20" s="18">
        <f t="shared" si="1"/>
        <v>32732.751084572265</v>
      </c>
      <c r="C20" s="19">
        <f t="shared" si="1"/>
        <v>49410.249956511034</v>
      </c>
      <c r="D20" s="19">
        <f t="shared" si="1"/>
        <v>70430.34105848147</v>
      </c>
      <c r="E20" s="19">
        <f t="shared" si="1"/>
        <v>81756.82984263741</v>
      </c>
      <c r="F20" s="19">
        <f t="shared" si="1"/>
        <v>80189.72639415963</v>
      </c>
      <c r="G20" s="19">
        <f t="shared" si="1"/>
        <v>73298.39317353435</v>
      </c>
      <c r="H20" s="19">
        <f t="shared" si="1"/>
        <v>46153.96944601836</v>
      </c>
      <c r="I20" s="19">
        <f t="shared" si="1"/>
        <v>41573.14403079912</v>
      </c>
      <c r="J20" s="19">
        <f t="shared" si="1"/>
        <v>95678.57064316348</v>
      </c>
      <c r="K20" s="19">
        <f t="shared" si="1"/>
        <v>98142.25004811017</v>
      </c>
      <c r="L20" s="19">
        <f t="shared" si="1"/>
        <v>93679.19748919965</v>
      </c>
      <c r="M20" s="20">
        <f t="shared" si="1"/>
        <v>78427.71034124862</v>
      </c>
      <c r="N20" s="21">
        <f t="shared" si="1"/>
        <v>70512.24569316494</v>
      </c>
    </row>
    <row r="21" spans="1:14" ht="12.75">
      <c r="A21" s="30" t="s">
        <v>25</v>
      </c>
      <c r="B21" s="18">
        <f t="shared" si="1"/>
        <v>28720.89846428612</v>
      </c>
      <c r="C21" s="19">
        <f t="shared" si="1"/>
        <v>43941.995102114124</v>
      </c>
      <c r="D21" s="19">
        <f t="shared" si="1"/>
        <v>63465.8031992307</v>
      </c>
      <c r="E21" s="19">
        <f t="shared" si="1"/>
        <v>72706.63570626895</v>
      </c>
      <c r="F21" s="19">
        <f t="shared" si="1"/>
        <v>72446.28080791562</v>
      </c>
      <c r="G21" s="19">
        <f t="shared" si="1"/>
        <v>67344.21966468148</v>
      </c>
      <c r="H21" s="19">
        <f t="shared" si="1"/>
        <v>41548.81373109811</v>
      </c>
      <c r="I21" s="19">
        <f t="shared" si="1"/>
        <v>36885.951005411815</v>
      </c>
      <c r="J21" s="19">
        <f t="shared" si="1"/>
        <v>84817.40705683042</v>
      </c>
      <c r="K21" s="19">
        <f t="shared" si="1"/>
        <v>84607.49241468732</v>
      </c>
      <c r="L21" s="19">
        <f t="shared" si="1"/>
        <v>83674.1421092342</v>
      </c>
      <c r="M21" s="20">
        <f t="shared" si="1"/>
        <v>69391.17091257671</v>
      </c>
      <c r="N21" s="21">
        <f t="shared" si="1"/>
        <v>62816.809563201554</v>
      </c>
    </row>
    <row r="22" spans="1:14" ht="12.75">
      <c r="A22" s="30" t="s">
        <v>26</v>
      </c>
      <c r="B22" s="18">
        <f t="shared" si="1"/>
        <v>31399.53110763643</v>
      </c>
      <c r="C22" s="19">
        <f t="shared" si="1"/>
        <v>47067.78612799835</v>
      </c>
      <c r="D22" s="19">
        <f t="shared" si="1"/>
        <v>68932.59997112508</v>
      </c>
      <c r="E22" s="19">
        <f t="shared" si="1"/>
        <v>77668.71956912751</v>
      </c>
      <c r="F22" s="19">
        <f t="shared" si="1"/>
        <v>78333.61638180602</v>
      </c>
      <c r="G22" s="19">
        <f t="shared" si="1"/>
        <v>71665.19359878992</v>
      </c>
      <c r="H22" s="19">
        <f t="shared" si="1"/>
        <v>42828.955338409265</v>
      </c>
      <c r="I22" s="19">
        <f t="shared" si="1"/>
        <v>38283.47504088338</v>
      </c>
      <c r="J22" s="19">
        <f t="shared" si="1"/>
        <v>88908.0066072317</v>
      </c>
      <c r="K22" s="19">
        <f t="shared" si="1"/>
        <v>88356.2522771289</v>
      </c>
      <c r="L22" s="19">
        <f t="shared" si="1"/>
        <v>87861.03301885308</v>
      </c>
      <c r="M22" s="20">
        <f t="shared" si="1"/>
        <v>71951.54464871348</v>
      </c>
      <c r="N22" s="21">
        <f t="shared" si="1"/>
        <v>66559.13203397521</v>
      </c>
    </row>
    <row r="23" spans="1:14" ht="12.75">
      <c r="A23" s="30" t="s">
        <v>27</v>
      </c>
      <c r="B23" s="18">
        <f t="shared" si="1"/>
        <v>27520.163688810346</v>
      </c>
      <c r="C23" s="19">
        <f t="shared" si="1"/>
        <v>41714.135809653795</v>
      </c>
      <c r="D23" s="19">
        <f t="shared" si="1"/>
        <v>60144.79868428869</v>
      </c>
      <c r="E23" s="19">
        <f t="shared" si="1"/>
        <v>68061.23388426041</v>
      </c>
      <c r="F23" s="19">
        <f t="shared" si="1"/>
        <v>70858.49283237093</v>
      </c>
      <c r="G23" s="19">
        <f t="shared" si="1"/>
        <v>64504.59778538341</v>
      </c>
      <c r="H23" s="19">
        <f t="shared" si="1"/>
        <v>38759.63081126582</v>
      </c>
      <c r="I23" s="19">
        <f t="shared" si="1"/>
        <v>35731.93474103667</v>
      </c>
      <c r="J23" s="19">
        <f t="shared" si="1"/>
        <v>80453.19264283654</v>
      </c>
      <c r="K23" s="19">
        <f t="shared" si="1"/>
        <v>76488.79714498296</v>
      </c>
      <c r="L23" s="19">
        <f t="shared" si="1"/>
        <v>75120.3062227251</v>
      </c>
      <c r="M23" s="20">
        <f t="shared" si="1"/>
        <v>64127.24995367071</v>
      </c>
      <c r="N23" s="21">
        <f t="shared" si="1"/>
        <v>59101.52936036019</v>
      </c>
    </row>
    <row r="24" spans="1:14" ht="12.75">
      <c r="A24" s="30" t="s">
        <v>28</v>
      </c>
      <c r="B24" s="18">
        <f t="shared" si="1"/>
        <v>28844.545976249716</v>
      </c>
      <c r="C24" s="19">
        <f t="shared" si="1"/>
        <v>43028.55058190899</v>
      </c>
      <c r="D24" s="19">
        <f t="shared" si="1"/>
        <v>62097.19798711954</v>
      </c>
      <c r="E24" s="19">
        <f t="shared" si="1"/>
        <v>71790.67932530127</v>
      </c>
      <c r="F24" s="19">
        <f t="shared" si="1"/>
        <v>75542.98221827547</v>
      </c>
      <c r="G24" s="19">
        <f t="shared" si="1"/>
        <v>69501.99244360733</v>
      </c>
      <c r="H24" s="19">
        <f t="shared" si="1"/>
        <v>42215.95305676507</v>
      </c>
      <c r="I24" s="19">
        <f t="shared" si="1"/>
        <v>37669.42280618851</v>
      </c>
      <c r="J24" s="19">
        <f t="shared" si="1"/>
        <v>85682.16210369075</v>
      </c>
      <c r="K24" s="19">
        <f t="shared" si="1"/>
        <v>80962.5619074915</v>
      </c>
      <c r="L24" s="19">
        <f t="shared" si="1"/>
        <v>79914.72098632116</v>
      </c>
      <c r="M24" s="20">
        <f t="shared" si="1"/>
        <v>68160.10362066969</v>
      </c>
      <c r="N24" s="21">
        <f t="shared" si="1"/>
        <v>62519.41659433951</v>
      </c>
    </row>
    <row r="25" spans="1:14" ht="13.5" thickBot="1">
      <c r="A25" s="31" t="s">
        <v>29</v>
      </c>
      <c r="B25" s="22">
        <f aca="true" t="shared" si="2" ref="B25:L25">B$3*1000/B50</f>
        <v>25189.948768558843</v>
      </c>
      <c r="C25" s="23">
        <f t="shared" si="2"/>
        <v>37918.31180821642</v>
      </c>
      <c r="D25" s="23">
        <f t="shared" si="2"/>
        <v>54231.87716619939</v>
      </c>
      <c r="E25" s="23">
        <f t="shared" si="2"/>
        <v>61370.39720744733</v>
      </c>
      <c r="F25" s="23">
        <f t="shared" si="2"/>
        <v>62629.6409302721</v>
      </c>
      <c r="G25" s="23">
        <f t="shared" si="2"/>
        <v>57666.0622697032</v>
      </c>
      <c r="H25" s="23">
        <f t="shared" si="2"/>
        <v>34801.86056297811</v>
      </c>
      <c r="I25" s="23">
        <f t="shared" si="2"/>
        <v>31760.42870493198</v>
      </c>
      <c r="J25" s="23">
        <f t="shared" si="2"/>
        <v>74397.69554972583</v>
      </c>
      <c r="K25" s="23">
        <f t="shared" si="2"/>
        <v>69849.19996013906</v>
      </c>
      <c r="L25" s="23">
        <f t="shared" si="2"/>
        <v>68943.36182689815</v>
      </c>
      <c r="M25" s="24">
        <f>M$3*1000/M50</f>
        <v>58985.3626160714</v>
      </c>
      <c r="N25" s="25">
        <f>N$3*1000/N50</f>
        <v>53540.59799238551</v>
      </c>
    </row>
    <row r="27" spans="1:2" ht="12.75">
      <c r="A27" s="11" t="str">
        <f>N1</f>
        <v>kiadva: 2015. október 26.</v>
      </c>
      <c r="B27" s="42"/>
    </row>
    <row r="31" spans="1:14" ht="13.5" thickBot="1">
      <c r="A31" s="4" t="s">
        <v>35</v>
      </c>
      <c r="B31" s="4"/>
      <c r="F31" s="3"/>
      <c r="L31" s="42"/>
      <c r="M31" s="42"/>
      <c r="N31" s="40" t="str">
        <f>N1</f>
        <v>kiadva: 2015. október 26.</v>
      </c>
    </row>
    <row r="32" spans="1:14" ht="13.5" thickBot="1">
      <c r="A32" s="39"/>
      <c r="B32" s="6" t="s">
        <v>0</v>
      </c>
      <c r="C32" s="6" t="s">
        <v>4</v>
      </c>
      <c r="D32" s="6" t="s">
        <v>5</v>
      </c>
      <c r="E32" s="6" t="s">
        <v>6</v>
      </c>
      <c r="F32" s="6" t="s">
        <v>7</v>
      </c>
      <c r="G32" s="6" t="s">
        <v>11</v>
      </c>
      <c r="H32" s="6" t="s">
        <v>8</v>
      </c>
      <c r="I32" s="6" t="s">
        <v>1</v>
      </c>
      <c r="J32" s="6" t="s">
        <v>9</v>
      </c>
      <c r="K32" s="6" t="s">
        <v>10</v>
      </c>
      <c r="L32" s="6" t="s">
        <v>2</v>
      </c>
      <c r="M32" s="6" t="s">
        <v>3</v>
      </c>
      <c r="N32" s="7" t="s">
        <v>13</v>
      </c>
    </row>
    <row r="33" spans="1:14" ht="12.75">
      <c r="A33" s="1" t="s">
        <v>12</v>
      </c>
      <c r="B33" s="32">
        <v>45227.640591334944</v>
      </c>
      <c r="C33" s="33">
        <v>48846.25779812145</v>
      </c>
      <c r="D33" s="33">
        <v>49705.29282006735</v>
      </c>
      <c r="E33" s="33">
        <v>46363.734865919716</v>
      </c>
      <c r="F33" s="33">
        <v>45544.687985297336</v>
      </c>
      <c r="G33" s="33">
        <v>41059.12178472083</v>
      </c>
      <c r="H33" s="33">
        <v>41850.06771287114</v>
      </c>
      <c r="I33" s="33">
        <v>42094.64052977193</v>
      </c>
      <c r="J33" s="33">
        <v>43676.95105149364</v>
      </c>
      <c r="K33" s="33">
        <v>48535.20611740224</v>
      </c>
      <c r="L33" s="33">
        <v>51290.7311849886</v>
      </c>
      <c r="M33" s="8">
        <v>44318.48449027246</v>
      </c>
      <c r="N33" s="12">
        <f>SUM(B33:M33)</f>
        <v>548512.8169322616</v>
      </c>
    </row>
    <row r="34" spans="1:14" ht="12.75">
      <c r="A34" s="1" t="s">
        <v>14</v>
      </c>
      <c r="B34" s="34">
        <v>27867.72707443728</v>
      </c>
      <c r="C34" s="35">
        <v>30155.19094743624</v>
      </c>
      <c r="D34" s="35">
        <v>32930.9005438391</v>
      </c>
      <c r="E34" s="35">
        <v>31917.124276606024</v>
      </c>
      <c r="F34" s="35">
        <v>32111.67331418059</v>
      </c>
      <c r="G34" s="35">
        <v>28734.13598878891</v>
      </c>
      <c r="H34" s="35">
        <v>30590.879258899342</v>
      </c>
      <c r="I34" s="35">
        <v>31108.36475870742</v>
      </c>
      <c r="J34" s="35">
        <v>28790.658644137227</v>
      </c>
      <c r="K34" s="35">
        <v>32398.104085620056</v>
      </c>
      <c r="L34" s="35">
        <v>34000.652108641676</v>
      </c>
      <c r="M34" s="9">
        <v>29820.901509398747</v>
      </c>
      <c r="N34" s="12">
        <f aca="true" t="shared" si="3" ref="N34:N50">SUM(B34:M34)</f>
        <v>370426.3125106927</v>
      </c>
    </row>
    <row r="35" spans="1:14" ht="12.75">
      <c r="A35" s="1" t="s">
        <v>15</v>
      </c>
      <c r="B35" s="34">
        <v>32048.450554152943</v>
      </c>
      <c r="C35" s="35">
        <v>34576.94796062105</v>
      </c>
      <c r="D35" s="35">
        <v>36372.588085731346</v>
      </c>
      <c r="E35" s="35">
        <v>33834.302986142284</v>
      </c>
      <c r="F35" s="35">
        <v>33720.77295383273</v>
      </c>
      <c r="G35" s="35">
        <v>31297.097672187323</v>
      </c>
      <c r="H35" s="35">
        <v>30929.96855849005</v>
      </c>
      <c r="I35" s="35">
        <v>32094.98668774828</v>
      </c>
      <c r="J35" s="35">
        <v>31237.969381382973</v>
      </c>
      <c r="K35" s="35">
        <v>33466.683686868746</v>
      </c>
      <c r="L35" s="35">
        <v>36728.932831069345</v>
      </c>
      <c r="M35" s="9">
        <v>30768.635830155</v>
      </c>
      <c r="N35" s="12">
        <f t="shared" si="3"/>
        <v>397077.33718838205</v>
      </c>
    </row>
    <row r="36" spans="1:14" ht="12.75">
      <c r="A36" s="1" t="s">
        <v>16</v>
      </c>
      <c r="B36" s="34">
        <v>40659.19615119569</v>
      </c>
      <c r="C36" s="35">
        <v>44184.66006719108</v>
      </c>
      <c r="D36" s="35">
        <v>45173.95686905582</v>
      </c>
      <c r="E36" s="35">
        <v>41727.36137932775</v>
      </c>
      <c r="F36" s="35">
        <v>40936.03875280837</v>
      </c>
      <c r="G36" s="35">
        <v>37550.62031254523</v>
      </c>
      <c r="H36" s="35">
        <v>37656.905828925606</v>
      </c>
      <c r="I36" s="35">
        <v>37448.69454663241</v>
      </c>
      <c r="J36" s="35">
        <v>39252.5733746574</v>
      </c>
      <c r="K36" s="35">
        <v>43681.68550566201</v>
      </c>
      <c r="L36" s="35">
        <v>46899.54386412705</v>
      </c>
      <c r="M36" s="9">
        <v>40082.69415045953</v>
      </c>
      <c r="N36" s="12">
        <f t="shared" si="3"/>
        <v>495253.9308025879</v>
      </c>
    </row>
    <row r="37" spans="1:14" ht="12.75">
      <c r="A37" s="1" t="s">
        <v>17</v>
      </c>
      <c r="B37" s="34">
        <v>48770.80448991991</v>
      </c>
      <c r="C37" s="35">
        <v>53157.60803951706</v>
      </c>
      <c r="D37" s="35">
        <v>54063.04997946248</v>
      </c>
      <c r="E37" s="35">
        <v>50151.52680012179</v>
      </c>
      <c r="F37" s="35">
        <v>49340.79051129735</v>
      </c>
      <c r="G37" s="35">
        <v>44532.44902400223</v>
      </c>
      <c r="H37" s="35">
        <v>45605.030685509206</v>
      </c>
      <c r="I37" s="35">
        <v>46273.12445506422</v>
      </c>
      <c r="J37" s="35">
        <v>47926.24396294047</v>
      </c>
      <c r="K37" s="35">
        <v>52477.18337134579</v>
      </c>
      <c r="L37" s="35">
        <v>55767.90863717557</v>
      </c>
      <c r="M37" s="9">
        <v>48443.23210918447</v>
      </c>
      <c r="N37" s="12">
        <f t="shared" si="3"/>
        <v>596508.9520655406</v>
      </c>
    </row>
    <row r="38" spans="1:14" ht="12.75">
      <c r="A38" s="1" t="s">
        <v>18</v>
      </c>
      <c r="B38" s="34">
        <v>49736.14711993298</v>
      </c>
      <c r="C38" s="35">
        <v>54999.30471074005</v>
      </c>
      <c r="D38" s="35">
        <v>56093.85894769203</v>
      </c>
      <c r="E38" s="35">
        <v>52130.777807406295</v>
      </c>
      <c r="F38" s="35">
        <v>51112.844998910965</v>
      </c>
      <c r="G38" s="35">
        <v>46713.38749255813</v>
      </c>
      <c r="H38" s="35">
        <v>48375.884299045865</v>
      </c>
      <c r="I38" s="35">
        <v>49016.48594092281</v>
      </c>
      <c r="J38" s="35">
        <v>50991.29293707547</v>
      </c>
      <c r="K38" s="35">
        <v>53434.66799192357</v>
      </c>
      <c r="L38" s="35">
        <v>56975.64331913473</v>
      </c>
      <c r="M38" s="9">
        <v>48950.54814624216</v>
      </c>
      <c r="N38" s="12">
        <f t="shared" si="3"/>
        <v>618530.843711585</v>
      </c>
    </row>
    <row r="39" spans="1:14" ht="12.75">
      <c r="A39" s="1" t="s">
        <v>19</v>
      </c>
      <c r="B39" s="34">
        <v>47739.026254399905</v>
      </c>
      <c r="C39" s="35">
        <v>52616.954527641996</v>
      </c>
      <c r="D39" s="35">
        <v>53564.752178463925</v>
      </c>
      <c r="E39" s="35">
        <v>50063.622043184674</v>
      </c>
      <c r="F39" s="35">
        <v>46946.32944131187</v>
      </c>
      <c r="G39" s="35">
        <v>43535.23501594567</v>
      </c>
      <c r="H39" s="35">
        <v>44578.97945534802</v>
      </c>
      <c r="I39" s="35">
        <v>43690.82563257046</v>
      </c>
      <c r="J39" s="35">
        <v>45644.45412098504</v>
      </c>
      <c r="K39" s="35">
        <v>53298.04740325996</v>
      </c>
      <c r="L39" s="35">
        <v>56642.11382187331</v>
      </c>
      <c r="M39" s="9">
        <v>47758.88075777009</v>
      </c>
      <c r="N39" s="12">
        <f t="shared" si="3"/>
        <v>586079.2206527549</v>
      </c>
    </row>
    <row r="40" spans="1:14" ht="12.75">
      <c r="A40" s="1" t="s">
        <v>20</v>
      </c>
      <c r="B40" s="34">
        <v>51802.83018543173</v>
      </c>
      <c r="C40" s="35">
        <v>57229.10316979817</v>
      </c>
      <c r="D40" s="35">
        <v>58250.4066691177</v>
      </c>
      <c r="E40" s="35">
        <v>54631.954443009745</v>
      </c>
      <c r="F40" s="35">
        <v>51748.053318534585</v>
      </c>
      <c r="G40" s="35">
        <v>47428.85476039455</v>
      </c>
      <c r="H40" s="35">
        <v>49231.218404210966</v>
      </c>
      <c r="I40" s="35">
        <v>48388.24217776698</v>
      </c>
      <c r="J40" s="35">
        <v>50249.566954803544</v>
      </c>
      <c r="K40" s="35">
        <v>57334.649758861575</v>
      </c>
      <c r="L40" s="35">
        <v>60905.906610560574</v>
      </c>
      <c r="M40" s="9">
        <v>51669.276214446116</v>
      </c>
      <c r="N40" s="12">
        <f t="shared" si="3"/>
        <v>638870.0626669363</v>
      </c>
    </row>
    <row r="41" spans="1:14" ht="12.75">
      <c r="A41" s="1" t="s">
        <v>21</v>
      </c>
      <c r="B41" s="34">
        <v>54434.1505232005</v>
      </c>
      <c r="C41" s="35">
        <v>59766.364455588264</v>
      </c>
      <c r="D41" s="35">
        <v>61310.41316911891</v>
      </c>
      <c r="E41" s="35">
        <v>56962.33323731051</v>
      </c>
      <c r="F41" s="35">
        <v>54387.42248368869</v>
      </c>
      <c r="G41" s="35">
        <v>50281.13987426677</v>
      </c>
      <c r="H41" s="35">
        <v>52337.86882833778</v>
      </c>
      <c r="I41" s="35">
        <v>51981.28282206992</v>
      </c>
      <c r="J41" s="35">
        <v>53618.34615858202</v>
      </c>
      <c r="K41" s="35">
        <v>59760.96933798243</v>
      </c>
      <c r="L41" s="35">
        <v>63484.064745497686</v>
      </c>
      <c r="M41" s="9">
        <v>54048.61296533093</v>
      </c>
      <c r="N41" s="12">
        <f t="shared" si="3"/>
        <v>672372.9686009744</v>
      </c>
    </row>
    <row r="42" spans="1:14" ht="12.75">
      <c r="A42" s="1" t="s">
        <v>30</v>
      </c>
      <c r="B42" s="34">
        <v>61373.95489387505</v>
      </c>
      <c r="C42" s="35">
        <v>67702.5665418878</v>
      </c>
      <c r="D42" s="35">
        <v>68486.23892227474</v>
      </c>
      <c r="E42" s="35">
        <v>62838.427347142715</v>
      </c>
      <c r="F42" s="35">
        <v>59818.985882833294</v>
      </c>
      <c r="G42" s="35">
        <v>55466.23652190042</v>
      </c>
      <c r="H42" s="35">
        <v>56928.601268660415</v>
      </c>
      <c r="I42" s="35">
        <v>55936.69859651415</v>
      </c>
      <c r="J42" s="35">
        <v>61826.26266689261</v>
      </c>
      <c r="K42" s="35">
        <v>66687.63042534037</v>
      </c>
      <c r="L42" s="35">
        <v>70214.19080959463</v>
      </c>
      <c r="M42" s="9">
        <v>60021.57965749226</v>
      </c>
      <c r="N42" s="12">
        <f t="shared" si="3"/>
        <v>747301.3735344084</v>
      </c>
    </row>
    <row r="43" spans="1:14" ht="12.75">
      <c r="A43" s="1" t="s">
        <v>22</v>
      </c>
      <c r="B43" s="34">
        <v>56372.7602854839</v>
      </c>
      <c r="C43" s="35">
        <v>61384.12836707885</v>
      </c>
      <c r="D43" s="35">
        <v>61227.00142722948</v>
      </c>
      <c r="E43" s="35">
        <v>56927.207013609106</v>
      </c>
      <c r="F43" s="35">
        <v>55263.1842684123</v>
      </c>
      <c r="G43" s="35">
        <v>50739.78310140173</v>
      </c>
      <c r="H43" s="35">
        <v>52553.79579221025</v>
      </c>
      <c r="I43" s="35">
        <v>52211.83057072513</v>
      </c>
      <c r="J43" s="35">
        <v>55365.37722666355</v>
      </c>
      <c r="K43" s="35">
        <v>61971.79696212083</v>
      </c>
      <c r="L43" s="35">
        <v>64419.519368956666</v>
      </c>
      <c r="M43" s="9">
        <v>55198.4258435891</v>
      </c>
      <c r="N43" s="12">
        <f t="shared" si="3"/>
        <v>683634.810227481</v>
      </c>
    </row>
    <row r="44" spans="1:14" ht="12.75">
      <c r="A44" s="1" t="s">
        <v>23</v>
      </c>
      <c r="B44" s="34">
        <v>55291.47161727337</v>
      </c>
      <c r="C44" s="35">
        <v>61822.411930372306</v>
      </c>
      <c r="D44" s="35">
        <v>62589.128643027885</v>
      </c>
      <c r="E44" s="35">
        <v>58578.040132187176</v>
      </c>
      <c r="F44" s="35">
        <v>57311.741175870295</v>
      </c>
      <c r="G44" s="35">
        <v>52994.28764586177</v>
      </c>
      <c r="H44" s="35">
        <v>55319.03742660784</v>
      </c>
      <c r="I44" s="35">
        <v>55796.97224618845</v>
      </c>
      <c r="J44" s="35">
        <v>58680.5007277391</v>
      </c>
      <c r="K44" s="35">
        <v>60563.98904950301</v>
      </c>
      <c r="L44" s="35">
        <v>64080.53429056429</v>
      </c>
      <c r="M44" s="9">
        <v>54759.306298009855</v>
      </c>
      <c r="N44" s="12">
        <f t="shared" si="3"/>
        <v>697787.4211832053</v>
      </c>
    </row>
    <row r="45" spans="1:14" ht="12.75">
      <c r="A45" s="1" t="s">
        <v>24</v>
      </c>
      <c r="B45" s="34">
        <v>33605.48574600124</v>
      </c>
      <c r="C45" s="35">
        <v>35822.52673398505</v>
      </c>
      <c r="D45" s="35">
        <v>36915.90812887167</v>
      </c>
      <c r="E45" s="35">
        <v>33758.647507643684</v>
      </c>
      <c r="F45" s="35">
        <v>35166.59959829201</v>
      </c>
      <c r="G45" s="35">
        <v>31651.44417978423</v>
      </c>
      <c r="H45" s="35">
        <v>30766.58447895431</v>
      </c>
      <c r="I45" s="35">
        <v>31510.72719035869</v>
      </c>
      <c r="J45" s="35">
        <v>32609.182798477912</v>
      </c>
      <c r="K45" s="35">
        <v>34134.12672277028</v>
      </c>
      <c r="L45" s="35">
        <v>37148.05520618611</v>
      </c>
      <c r="M45" s="9">
        <v>32514.018181898162</v>
      </c>
      <c r="N45" s="12">
        <f t="shared" si="3"/>
        <v>405603.3064732234</v>
      </c>
    </row>
    <row r="46" spans="1:14" ht="12.75">
      <c r="A46" s="1" t="s">
        <v>25</v>
      </c>
      <c r="B46" s="34">
        <v>38299.637504997576</v>
      </c>
      <c r="C46" s="35">
        <v>40280.37406783203</v>
      </c>
      <c r="D46" s="35">
        <v>40966.943912111645</v>
      </c>
      <c r="E46" s="35">
        <v>37960.77171209321</v>
      </c>
      <c r="F46" s="35">
        <v>38925.39366481711</v>
      </c>
      <c r="G46" s="35">
        <v>34449.875751054526</v>
      </c>
      <c r="H46" s="35">
        <v>34176.667694778735</v>
      </c>
      <c r="I46" s="35">
        <v>35514.8766479628</v>
      </c>
      <c r="J46" s="35">
        <v>36784.901923605124</v>
      </c>
      <c r="K46" s="35">
        <v>39594.60213736888</v>
      </c>
      <c r="L46" s="35">
        <v>41589.90952613484</v>
      </c>
      <c r="M46" s="9">
        <v>36748.190965283575</v>
      </c>
      <c r="N46" s="12">
        <f t="shared" si="3"/>
        <v>455292.14550804</v>
      </c>
    </row>
    <row r="47" spans="1:14" ht="12.75">
      <c r="A47" s="1" t="s">
        <v>26</v>
      </c>
      <c r="B47" s="34">
        <v>35032.37026786294</v>
      </c>
      <c r="C47" s="35">
        <v>37605.33786710467</v>
      </c>
      <c r="D47" s="35">
        <v>37718.0028185373</v>
      </c>
      <c r="E47" s="35">
        <v>35535.5414034284</v>
      </c>
      <c r="F47" s="35">
        <v>35999.86991861876</v>
      </c>
      <c r="G47" s="35">
        <v>32372.758427030516</v>
      </c>
      <c r="H47" s="35">
        <v>33155.139759538695</v>
      </c>
      <c r="I47" s="35">
        <v>34218.419268392834</v>
      </c>
      <c r="J47" s="35">
        <v>35092.452514239834</v>
      </c>
      <c r="K47" s="35">
        <v>37914.69096598556</v>
      </c>
      <c r="L47" s="35">
        <v>39608.00232400258</v>
      </c>
      <c r="M47" s="9">
        <v>35440.517815840874</v>
      </c>
      <c r="N47" s="12">
        <f t="shared" si="3"/>
        <v>429693.1033505829</v>
      </c>
    </row>
    <row r="48" spans="1:14" ht="12.75">
      <c r="A48" s="1" t="s">
        <v>27</v>
      </c>
      <c r="B48" s="34">
        <v>39970.69248709659</v>
      </c>
      <c r="C48" s="35">
        <v>42431.65933190382</v>
      </c>
      <c r="D48" s="35">
        <v>43229.00827464544</v>
      </c>
      <c r="E48" s="35">
        <v>40551.71854059301</v>
      </c>
      <c r="F48" s="35">
        <v>39797.62886957305</v>
      </c>
      <c r="G48" s="35">
        <v>35966.42843536506</v>
      </c>
      <c r="H48" s="35">
        <v>36636.05587252561</v>
      </c>
      <c r="I48" s="35">
        <v>36661.882696643304</v>
      </c>
      <c r="J48" s="35">
        <v>38780.31309274339</v>
      </c>
      <c r="K48" s="35">
        <v>43797.26345611297</v>
      </c>
      <c r="L48" s="35">
        <v>46325.68975001387</v>
      </c>
      <c r="M48" s="9">
        <v>39764.686647911294</v>
      </c>
      <c r="N48" s="12">
        <f t="shared" si="3"/>
        <v>483913.02745512745</v>
      </c>
    </row>
    <row r="49" spans="1:14" ht="12.75">
      <c r="A49" s="1" t="s">
        <v>28</v>
      </c>
      <c r="B49" s="34">
        <v>38135.458984368415</v>
      </c>
      <c r="C49" s="35">
        <v>41135.47809681934</v>
      </c>
      <c r="D49" s="35">
        <v>41869.84411984745</v>
      </c>
      <c r="E49" s="35">
        <v>38445.10214889818</v>
      </c>
      <c r="F49" s="35">
        <v>37329.741521877346</v>
      </c>
      <c r="G49" s="35">
        <v>33380.33800804209</v>
      </c>
      <c r="H49" s="35">
        <v>33636.57331366219</v>
      </c>
      <c r="I49" s="35">
        <v>34776.21642200441</v>
      </c>
      <c r="J49" s="35">
        <v>36413.646941171275</v>
      </c>
      <c r="K49" s="35">
        <v>41377.14915478759</v>
      </c>
      <c r="L49" s="35">
        <v>43546.41994677882</v>
      </c>
      <c r="M49" s="9">
        <v>37411.91495528635</v>
      </c>
      <c r="N49" s="12">
        <f t="shared" si="3"/>
        <v>457457.8836135434</v>
      </c>
    </row>
    <row r="50" spans="1:14" ht="13.5" thickBot="1">
      <c r="A50" s="2" t="s">
        <v>29</v>
      </c>
      <c r="B50" s="36">
        <v>43668.21108318327</v>
      </c>
      <c r="C50" s="37">
        <v>46679.29334386831</v>
      </c>
      <c r="D50" s="37">
        <v>47942.28294978656</v>
      </c>
      <c r="E50" s="37">
        <v>44972.82281994213</v>
      </c>
      <c r="F50" s="37">
        <v>45026.60334807939</v>
      </c>
      <c r="G50" s="37">
        <v>40231.63553546277</v>
      </c>
      <c r="H50" s="37">
        <v>40802.41622226895</v>
      </c>
      <c r="I50" s="37">
        <v>41246.29463192901</v>
      </c>
      <c r="J50" s="37">
        <v>41936.78281223991</v>
      </c>
      <c r="K50" s="37">
        <v>47960.46342566199</v>
      </c>
      <c r="L50" s="37">
        <v>50476.215661451584</v>
      </c>
      <c r="M50" s="10">
        <v>43231.06423194585</v>
      </c>
      <c r="N50" s="13">
        <f t="shared" si="3"/>
        <v>534174.0860658198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M-RTL TV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Ur Frigyes</cp:lastModifiedBy>
  <cp:lastPrinted>2014-02-03T11:20:06Z</cp:lastPrinted>
  <dcterms:created xsi:type="dcterms:W3CDTF">2006-09-14T14:09:37Z</dcterms:created>
  <dcterms:modified xsi:type="dcterms:W3CDTF">2015-10-21T09:00:12Z</dcterms:modified>
  <cp:category/>
  <cp:version/>
  <cp:contentType/>
  <cp:contentStatus/>
</cp:coreProperties>
</file>